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codeName="ThisWorkbook"/>
  <mc:AlternateContent xmlns:mc="http://schemas.openxmlformats.org/markup-compatibility/2006">
    <mc:Choice Requires="x15">
      <x15ac:absPath xmlns:x15ac="http://schemas.microsoft.com/office/spreadsheetml/2010/11/ac" url="\\filer-td-02.crpc.fr\TRANSVERSES_ALPC\Transverse_FEADER\02_RDR4\03_MiseEnOeuvre\Suivi_parDispositifs\70.31.01_Gardiennage\AnnexeDepensesPrevisionnelles\"/>
    </mc:Choice>
  </mc:AlternateContent>
  <xr:revisionPtr revIDLastSave="0" documentId="13_ncr:1_{F7263FE5-1C7A-4315-8C85-556C39D145C1}" xr6:coauthVersionLast="47" xr6:coauthVersionMax="47" xr10:uidLastSave="{00000000-0000-0000-0000-000000000000}"/>
  <bookViews>
    <workbookView xWindow="-120" yWindow="-120" windowWidth="25440" windowHeight="15270" tabRatio="869" xr2:uid="{00000000-000D-0000-FFFF-FFFF00000000}"/>
  </bookViews>
  <sheets>
    <sheet name="NOTICE" sheetId="59" r:id="rId1"/>
    <sheet name="PIECES_A_FOURNIR" sheetId="62" r:id="rId2"/>
    <sheet name="ANXE_1_DEPENSES_PERS" sheetId="42" r:id="rId3"/>
    <sheet name="ANXE_2_PRESTA_SERVICE" sheetId="61" r:id="rId4"/>
    <sheet name="ANXE_3_PRESTA-GE" sheetId="60" r:id="rId5"/>
    <sheet name="ANXE_4_SYNTHESE" sheetId="49" r:id="rId6"/>
    <sheet name="Qualification" sheetId="56" state="hidden" r:id="rId7"/>
  </sheets>
  <externalReferences>
    <externalReference r:id="rId8"/>
    <externalReference r:id="rId9"/>
    <externalReference r:id="rId10"/>
  </externalReferences>
  <definedNames>
    <definedName name="aude" localSheetId="0">#REF!</definedName>
    <definedName name="aude">#REF!</definedName>
    <definedName name="Barème">Qualification!$B$29:$B$109</definedName>
    <definedName name="Code">#REF!</definedName>
    <definedName name="Code_Sites_Dossier" localSheetId="5">#REF!</definedName>
    <definedName name="Code_Sites_Dossier" localSheetId="0">#REF!</definedName>
    <definedName name="Code_Sites_Dossier">#REF!</definedName>
    <definedName name="Coût_horaire">Qualification!$A$27:$C$107</definedName>
    <definedName name="Financeurs" localSheetId="5">#REF!</definedName>
    <definedName name="Financeurs" localSheetId="0">#REF!</definedName>
    <definedName name="Financeurs">#REF!</definedName>
    <definedName name="Frais_G">[1]Qualification!$E$3:$E$8</definedName>
    <definedName name="Intitulés">Qualification!$A$28:$A$108</definedName>
    <definedName name="Liste1" localSheetId="5">#REF!</definedName>
    <definedName name="Liste1" localSheetId="0">#REF!</definedName>
    <definedName name="Liste1">#REF!</definedName>
    <definedName name="Liste2" localSheetId="5">#REF!</definedName>
    <definedName name="Liste2" localSheetId="0">#REF!</definedName>
    <definedName name="Liste2">#REF!</definedName>
    <definedName name="Missions" localSheetId="5">#REF!</definedName>
    <definedName name="Missions" localSheetId="0">#REF!</definedName>
    <definedName name="Missions">#REF!</definedName>
    <definedName name="Modalité" localSheetId="5">#REF!</definedName>
    <definedName name="Modalité" localSheetId="0">#REF!</definedName>
    <definedName name="Modalité">#REF!</definedName>
    <definedName name="ouinon">'[2]BASE DE DONNEES'!$B$1:$B$2</definedName>
    <definedName name="Poste" localSheetId="4">[1]Qualification!$D$3:$D$10</definedName>
    <definedName name="Poste" localSheetId="5">#REF!</definedName>
    <definedName name="Poste" localSheetId="0">#REF!</definedName>
    <definedName name="Poste">#REF!</definedName>
    <definedName name="Régions" localSheetId="5">#REF!</definedName>
    <definedName name="Régions" localSheetId="0">#REF!</definedName>
    <definedName name="Régions">#REF!</definedName>
    <definedName name="Sites">#REF!</definedName>
    <definedName name="Statut_Juridique" localSheetId="5">#REF!</definedName>
    <definedName name="Statut_Juridique" localSheetId="0">#REF!</definedName>
    <definedName name="Statut_Juridique">#REF!</definedName>
    <definedName name="Taux">Qualification!$C$29:$C$109</definedName>
    <definedName name="Type" localSheetId="4">[1]Qualification!$A$10:$A$11</definedName>
    <definedName name="Type">[3]Listes!$B$2:$B$8</definedName>
    <definedName name="Unité" localSheetId="5">#REF!</definedName>
    <definedName name="Unité" localSheetId="0">#REF!</definedName>
    <definedName name="Unité">#REF!</definedName>
    <definedName name="_xlnm.Print_Area" localSheetId="0">NOTICE!$A$1:$O$36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3" i="60" l="1"/>
  <c r="S14" i="60"/>
  <c r="S15" i="60"/>
  <c r="S16" i="60"/>
  <c r="S17" i="60"/>
  <c r="S18" i="60"/>
  <c r="S19" i="60"/>
  <c r="S20" i="60"/>
  <c r="S21" i="60"/>
  <c r="S22" i="60"/>
  <c r="S23" i="60"/>
  <c r="S24" i="60"/>
  <c r="S25" i="60"/>
  <c r="S26" i="60"/>
  <c r="S27" i="60"/>
  <c r="S28" i="60"/>
  <c r="S29" i="60"/>
  <c r="S30" i="60"/>
  <c r="S31" i="60"/>
  <c r="S32" i="60"/>
  <c r="S33" i="60"/>
  <c r="S34" i="60"/>
  <c r="S35" i="60"/>
  <c r="S36" i="60"/>
  <c r="S37" i="60"/>
  <c r="S38" i="60"/>
  <c r="S39" i="60"/>
  <c r="S40" i="60"/>
  <c r="S41" i="60"/>
  <c r="S42" i="60"/>
  <c r="S43" i="60"/>
  <c r="S44" i="60"/>
  <c r="S45" i="60"/>
  <c r="S46" i="60"/>
  <c r="S47" i="60"/>
  <c r="S48" i="60"/>
  <c r="S49" i="60"/>
  <c r="S12" i="60"/>
  <c r="U15" i="42"/>
  <c r="U16" i="42"/>
  <c r="U17" i="42"/>
  <c r="U18" i="42"/>
  <c r="U19" i="42"/>
  <c r="U20" i="42"/>
  <c r="U21" i="42"/>
  <c r="U22" i="42"/>
  <c r="U23" i="42"/>
  <c r="U24" i="42"/>
  <c r="U25" i="42"/>
  <c r="U26" i="42"/>
  <c r="U27" i="42"/>
  <c r="U28" i="42"/>
  <c r="U29" i="42"/>
  <c r="U30" i="42"/>
  <c r="U31" i="42"/>
  <c r="U32" i="42"/>
  <c r="U33" i="42"/>
  <c r="U34" i="42"/>
  <c r="U35" i="42"/>
  <c r="U36" i="42"/>
  <c r="U37" i="42"/>
  <c r="U38" i="42"/>
  <c r="U39" i="42"/>
  <c r="U40" i="42"/>
  <c r="U41" i="42"/>
  <c r="U42" i="42"/>
  <c r="U43" i="42"/>
  <c r="U44" i="42"/>
  <c r="U45" i="42"/>
  <c r="U46" i="42"/>
  <c r="U47" i="42"/>
  <c r="U48" i="42"/>
  <c r="U49" i="42"/>
  <c r="U50" i="42"/>
  <c r="U51" i="42"/>
  <c r="U52" i="42"/>
  <c r="U53" i="42"/>
  <c r="U54" i="42"/>
  <c r="U55" i="42"/>
  <c r="U56" i="42"/>
  <c r="U57" i="42"/>
  <c r="U58" i="42"/>
  <c r="U59" i="42"/>
  <c r="U60" i="42"/>
  <c r="U61" i="42"/>
  <c r="U62" i="42"/>
  <c r="U63" i="42"/>
  <c r="U64" i="42"/>
  <c r="U65" i="42"/>
  <c r="U66" i="42"/>
  <c r="H13" i="60"/>
  <c r="H14" i="60"/>
  <c r="H15" i="60"/>
  <c r="H16" i="60"/>
  <c r="H17" i="60"/>
  <c r="H18" i="60"/>
  <c r="H19" i="60"/>
  <c r="H20" i="60"/>
  <c r="H21" i="60"/>
  <c r="H22" i="60"/>
  <c r="H23" i="60"/>
  <c r="H24" i="60"/>
  <c r="H25" i="60"/>
  <c r="H26" i="60"/>
  <c r="H27" i="60"/>
  <c r="H28" i="60"/>
  <c r="H29" i="60"/>
  <c r="H30" i="60"/>
  <c r="H31" i="60"/>
  <c r="H32" i="60"/>
  <c r="H33" i="60"/>
  <c r="H34" i="60"/>
  <c r="H35" i="60"/>
  <c r="H36" i="60"/>
  <c r="H37" i="60"/>
  <c r="H38" i="60"/>
  <c r="H39" i="60"/>
  <c r="H40" i="60"/>
  <c r="H41" i="60"/>
  <c r="H42" i="60"/>
  <c r="H43" i="60"/>
  <c r="H44" i="60"/>
  <c r="H45" i="60"/>
  <c r="H46" i="60"/>
  <c r="H47" i="60"/>
  <c r="H48" i="60"/>
  <c r="H49" i="60"/>
  <c r="H12" i="60"/>
  <c r="J14" i="42"/>
  <c r="U14" i="42" l="1"/>
  <c r="J15" i="42"/>
  <c r="J16" i="42"/>
  <c r="J17" i="42"/>
  <c r="J18" i="42"/>
  <c r="J19" i="42"/>
  <c r="J20" i="42"/>
  <c r="J21" i="42"/>
  <c r="J22" i="42"/>
  <c r="J23" i="42"/>
  <c r="J24" i="42"/>
  <c r="J25" i="42"/>
  <c r="J26" i="42"/>
  <c r="J27" i="42"/>
  <c r="J28" i="42"/>
  <c r="J29" i="42"/>
  <c r="J30" i="42"/>
  <c r="J31" i="42"/>
  <c r="J32" i="42"/>
  <c r="J33" i="42"/>
  <c r="J34" i="42"/>
  <c r="J35" i="42"/>
  <c r="J36" i="42"/>
  <c r="J37" i="42"/>
  <c r="J38" i="42"/>
  <c r="J39" i="42"/>
  <c r="J40" i="42"/>
  <c r="J41" i="42"/>
  <c r="J42" i="42"/>
  <c r="J43" i="42"/>
  <c r="J44" i="42"/>
  <c r="J45" i="42"/>
  <c r="J46" i="42"/>
  <c r="J47" i="42"/>
  <c r="J48" i="42"/>
  <c r="J49" i="42"/>
  <c r="J50" i="42"/>
  <c r="J51" i="42"/>
  <c r="J52" i="42"/>
  <c r="J53" i="42"/>
  <c r="J54" i="42"/>
  <c r="J55" i="42"/>
  <c r="J56" i="42"/>
  <c r="J57" i="42"/>
  <c r="J58" i="42"/>
  <c r="J59" i="42"/>
  <c r="J60" i="42"/>
  <c r="J61" i="42"/>
  <c r="J62" i="42"/>
  <c r="J63" i="42"/>
  <c r="J64" i="42"/>
  <c r="J65" i="42"/>
  <c r="J66" i="42"/>
  <c r="Q13" i="60" l="1"/>
  <c r="Q14" i="60"/>
  <c r="Q15" i="60"/>
  <c r="Q16" i="60"/>
  <c r="Q17" i="60"/>
  <c r="Q18" i="60"/>
  <c r="Q19" i="60"/>
  <c r="Q20" i="60"/>
  <c r="Q21" i="60"/>
  <c r="Q22" i="60"/>
  <c r="Q23" i="60"/>
  <c r="Q24" i="60"/>
  <c r="Q25" i="60"/>
  <c r="Q26" i="60"/>
  <c r="Q27" i="60"/>
  <c r="Q28" i="60"/>
  <c r="Q29" i="60"/>
  <c r="Q30" i="60"/>
  <c r="Q31" i="60"/>
  <c r="Q32" i="60"/>
  <c r="Q33" i="60"/>
  <c r="Q34" i="60"/>
  <c r="Q35" i="60"/>
  <c r="Q36" i="60"/>
  <c r="Q37" i="60"/>
  <c r="Q38" i="60"/>
  <c r="Q39" i="60"/>
  <c r="Q40" i="60"/>
  <c r="Q41" i="60"/>
  <c r="Q42" i="60"/>
  <c r="Q43" i="60"/>
  <c r="Q44" i="60"/>
  <c r="Q45" i="60"/>
  <c r="Q46" i="60"/>
  <c r="Q47" i="60"/>
  <c r="Q48" i="60"/>
  <c r="Q49" i="60"/>
  <c r="P16" i="42"/>
  <c r="P14" i="42"/>
  <c r="M14" i="42"/>
  <c r="S11" i="61"/>
  <c r="T11" i="61"/>
  <c r="U11" i="61"/>
  <c r="V11" i="61"/>
  <c r="W11" i="61"/>
  <c r="X11" i="61"/>
  <c r="Y11" i="61"/>
  <c r="Z11" i="61"/>
  <c r="AA11" i="61"/>
  <c r="AB11" i="61"/>
  <c r="AC11" i="61"/>
  <c r="AD11" i="61"/>
  <c r="AE11" i="61"/>
  <c r="P15" i="42"/>
  <c r="P17" i="42"/>
  <c r="O8" i="42"/>
  <c r="R4" i="60"/>
  <c r="R6" i="60" l="1"/>
  <c r="R8" i="60"/>
  <c r="U12" i="61" l="1"/>
  <c r="U13" i="61"/>
  <c r="U14" i="61"/>
  <c r="U15" i="61"/>
  <c r="U16" i="61"/>
  <c r="U17" i="61"/>
  <c r="U18" i="61"/>
  <c r="U19" i="61"/>
  <c r="U20" i="61"/>
  <c r="U21" i="61"/>
  <c r="U22" i="61"/>
  <c r="U23" i="61"/>
  <c r="U24" i="61"/>
  <c r="U25" i="61"/>
  <c r="U26" i="61"/>
  <c r="U27" i="61"/>
  <c r="U28" i="61"/>
  <c r="U29" i="61"/>
  <c r="U30" i="61"/>
  <c r="U31" i="61"/>
  <c r="U32" i="61"/>
  <c r="U33" i="61"/>
  <c r="U34" i="61"/>
  <c r="U35" i="61"/>
  <c r="U36" i="61"/>
  <c r="U37" i="61"/>
  <c r="U38" i="61"/>
  <c r="U39" i="61"/>
  <c r="U40" i="61"/>
  <c r="U41" i="61"/>
  <c r="U42" i="61"/>
  <c r="U43" i="61"/>
  <c r="U44" i="61"/>
  <c r="U45" i="61"/>
  <c r="U46" i="61"/>
  <c r="U47" i="61"/>
  <c r="U48" i="61"/>
  <c r="U49" i="61"/>
  <c r="U50" i="61"/>
  <c r="U51" i="61"/>
  <c r="U52" i="61"/>
  <c r="U53" i="61"/>
  <c r="U54" i="61"/>
  <c r="U55" i="61"/>
  <c r="U56" i="61"/>
  <c r="U57" i="61"/>
  <c r="U58" i="61"/>
  <c r="U59" i="61"/>
  <c r="U60" i="61"/>
  <c r="U61" i="61"/>
  <c r="U62" i="61"/>
  <c r="U63" i="61"/>
  <c r="U64" i="61"/>
  <c r="U65" i="61"/>
  <c r="U66" i="61"/>
  <c r="U67" i="61"/>
  <c r="U68" i="61"/>
  <c r="U69" i="61"/>
  <c r="U70" i="61"/>
  <c r="U71" i="61"/>
  <c r="U72" i="61"/>
  <c r="U73" i="61"/>
  <c r="U74" i="61"/>
  <c r="U75" i="61"/>
  <c r="U76" i="61"/>
  <c r="U77" i="61"/>
  <c r="U78" i="61"/>
  <c r="U79" i="61"/>
  <c r="U80" i="61"/>
  <c r="U81" i="61"/>
  <c r="U82" i="61"/>
  <c r="U83" i="61"/>
  <c r="U84" i="61"/>
  <c r="U85" i="61"/>
  <c r="U86" i="61"/>
  <c r="U87" i="61"/>
  <c r="U88" i="61"/>
  <c r="U89" i="61"/>
  <c r="U90" i="61"/>
  <c r="U91" i="61"/>
  <c r="U92" i="61"/>
  <c r="U93" i="61"/>
  <c r="U94" i="61"/>
  <c r="U95" i="61"/>
  <c r="U96" i="61"/>
  <c r="U97" i="61"/>
  <c r="G15" i="42"/>
  <c r="G16" i="42"/>
  <c r="G17" i="42"/>
  <c r="G18" i="42"/>
  <c r="G19" i="42"/>
  <c r="G20" i="42"/>
  <c r="G21" i="42"/>
  <c r="G22" i="42"/>
  <c r="G23" i="42"/>
  <c r="G24" i="42"/>
  <c r="G25" i="42"/>
  <c r="G26" i="42"/>
  <c r="G27" i="42"/>
  <c r="G28" i="42"/>
  <c r="G29" i="42"/>
  <c r="G30" i="42"/>
  <c r="G31" i="42"/>
  <c r="G32" i="42"/>
  <c r="G33" i="42"/>
  <c r="G34" i="42"/>
  <c r="G35" i="42"/>
  <c r="G36" i="42"/>
  <c r="G37" i="42"/>
  <c r="G38" i="42"/>
  <c r="G39" i="42"/>
  <c r="G40" i="42"/>
  <c r="G41" i="42"/>
  <c r="G42" i="42"/>
  <c r="G43" i="42"/>
  <c r="G44" i="42"/>
  <c r="G45" i="42"/>
  <c r="G46" i="42"/>
  <c r="G47" i="42"/>
  <c r="G48" i="42"/>
  <c r="G49" i="42"/>
  <c r="G50" i="42"/>
  <c r="G51" i="42"/>
  <c r="G52" i="42"/>
  <c r="G53" i="42"/>
  <c r="G54" i="42"/>
  <c r="G55" i="42"/>
  <c r="G56" i="42"/>
  <c r="G57" i="42"/>
  <c r="G58" i="42"/>
  <c r="G59" i="42"/>
  <c r="G60" i="42"/>
  <c r="G61" i="42"/>
  <c r="G62" i="42"/>
  <c r="G63" i="42"/>
  <c r="G64" i="42"/>
  <c r="G65" i="42"/>
  <c r="G66" i="42"/>
  <c r="R18" i="42"/>
  <c r="R19" i="42"/>
  <c r="R20" i="42"/>
  <c r="R21" i="42"/>
  <c r="R22" i="42"/>
  <c r="R23" i="42"/>
  <c r="R24" i="42"/>
  <c r="R25" i="42"/>
  <c r="R26" i="42"/>
  <c r="R27" i="42"/>
  <c r="R28" i="42"/>
  <c r="R29" i="42"/>
  <c r="R30" i="42"/>
  <c r="R31" i="42"/>
  <c r="R32" i="42"/>
  <c r="R33" i="42"/>
  <c r="R34" i="42"/>
  <c r="R35" i="42"/>
  <c r="R36" i="42"/>
  <c r="R37" i="42"/>
  <c r="R38" i="42"/>
  <c r="R39" i="42"/>
  <c r="R40" i="42"/>
  <c r="R41" i="42"/>
  <c r="R42" i="42"/>
  <c r="R43" i="42"/>
  <c r="R44" i="42"/>
  <c r="R45" i="42"/>
  <c r="R46" i="42"/>
  <c r="R47" i="42"/>
  <c r="R48" i="42"/>
  <c r="R49" i="42"/>
  <c r="R50" i="42"/>
  <c r="R51" i="42"/>
  <c r="R52" i="42"/>
  <c r="R53" i="42"/>
  <c r="R54" i="42"/>
  <c r="R55" i="42"/>
  <c r="R56" i="42"/>
  <c r="R57" i="42"/>
  <c r="R58" i="42"/>
  <c r="R59" i="42"/>
  <c r="R60" i="42"/>
  <c r="R61" i="42"/>
  <c r="R62" i="42"/>
  <c r="R63" i="42"/>
  <c r="R64" i="42"/>
  <c r="R65" i="42"/>
  <c r="R66" i="42"/>
  <c r="G14" i="42"/>
  <c r="R15" i="42"/>
  <c r="R16" i="42"/>
  <c r="R17" i="42"/>
  <c r="P18" i="42"/>
  <c r="P19" i="42"/>
  <c r="P20" i="42"/>
  <c r="P21" i="42"/>
  <c r="P22" i="42"/>
  <c r="P23" i="42"/>
  <c r="P24" i="42"/>
  <c r="P25" i="42"/>
  <c r="P26" i="42"/>
  <c r="P27" i="42"/>
  <c r="P28" i="42"/>
  <c r="P29" i="42"/>
  <c r="P30" i="42"/>
  <c r="P31" i="42"/>
  <c r="P32" i="42"/>
  <c r="P33" i="42"/>
  <c r="P34" i="42"/>
  <c r="P35" i="42"/>
  <c r="P36" i="42"/>
  <c r="P37" i="42"/>
  <c r="P38" i="42"/>
  <c r="P39" i="42"/>
  <c r="P40" i="42"/>
  <c r="P41" i="42"/>
  <c r="P42" i="42"/>
  <c r="P43" i="42"/>
  <c r="P44" i="42"/>
  <c r="P45" i="42"/>
  <c r="P46" i="42"/>
  <c r="P47" i="42"/>
  <c r="P48" i="42"/>
  <c r="P49" i="42"/>
  <c r="P50" i="42"/>
  <c r="P51" i="42"/>
  <c r="P52" i="42"/>
  <c r="P53" i="42"/>
  <c r="P54" i="42"/>
  <c r="P55" i="42"/>
  <c r="P56" i="42"/>
  <c r="P57" i="42"/>
  <c r="P58" i="42"/>
  <c r="P59" i="42"/>
  <c r="P60" i="42"/>
  <c r="P61" i="42"/>
  <c r="P62" i="42"/>
  <c r="P63" i="42"/>
  <c r="P64" i="42"/>
  <c r="P65" i="42"/>
  <c r="P66" i="42"/>
  <c r="R14" i="42"/>
  <c r="M13" i="60" l="1"/>
  <c r="M14" i="60"/>
  <c r="M15" i="60"/>
  <c r="M16" i="60"/>
  <c r="M17" i="60"/>
  <c r="M18" i="60"/>
  <c r="M19" i="60"/>
  <c r="M20" i="60"/>
  <c r="M21" i="60"/>
  <c r="M22" i="60"/>
  <c r="M23" i="60"/>
  <c r="M24" i="60"/>
  <c r="M25" i="60"/>
  <c r="M26" i="60"/>
  <c r="M27" i="60"/>
  <c r="M28" i="60"/>
  <c r="M29" i="60"/>
  <c r="M30" i="60"/>
  <c r="M31" i="60"/>
  <c r="M32" i="60"/>
  <c r="M33" i="60"/>
  <c r="M34" i="60"/>
  <c r="M35" i="60"/>
  <c r="M36" i="60"/>
  <c r="M37" i="60"/>
  <c r="M38" i="60"/>
  <c r="M39" i="60"/>
  <c r="M40" i="60"/>
  <c r="M41" i="60"/>
  <c r="M42" i="60"/>
  <c r="M43" i="60"/>
  <c r="M44" i="60"/>
  <c r="M45" i="60"/>
  <c r="M46" i="60"/>
  <c r="M47" i="60"/>
  <c r="M48" i="60"/>
  <c r="M49" i="60"/>
  <c r="M12" i="60"/>
  <c r="Y12" i="61"/>
  <c r="Y13" i="61"/>
  <c r="Y14" i="61"/>
  <c r="Y15" i="61"/>
  <c r="Y16" i="61"/>
  <c r="Y17" i="61"/>
  <c r="Y18" i="61"/>
  <c r="Y19" i="61"/>
  <c r="Y20" i="61"/>
  <c r="Y21" i="61"/>
  <c r="Y22" i="61"/>
  <c r="Y23" i="61"/>
  <c r="Y24" i="61"/>
  <c r="Y25" i="61"/>
  <c r="Y26" i="61"/>
  <c r="Y27" i="61"/>
  <c r="Y28" i="61"/>
  <c r="Y29" i="61"/>
  <c r="Y30" i="61"/>
  <c r="Y31" i="61"/>
  <c r="Y32" i="61"/>
  <c r="Y33" i="61"/>
  <c r="Y34" i="61"/>
  <c r="Y35" i="61"/>
  <c r="Y36" i="61"/>
  <c r="Y37" i="61"/>
  <c r="Y38" i="61"/>
  <c r="Y39" i="61"/>
  <c r="Y40" i="61"/>
  <c r="Y41" i="61"/>
  <c r="Y42" i="61"/>
  <c r="Y43" i="61"/>
  <c r="Y44" i="61"/>
  <c r="Y45" i="61"/>
  <c r="Y46" i="61"/>
  <c r="Y47" i="61"/>
  <c r="Y48" i="61"/>
  <c r="Y49" i="61"/>
  <c r="Y50" i="61"/>
  <c r="Y51" i="61"/>
  <c r="Y52" i="61"/>
  <c r="Y53" i="61"/>
  <c r="Y54" i="61"/>
  <c r="Y55" i="61"/>
  <c r="Y56" i="61"/>
  <c r="Y57" i="61"/>
  <c r="Y58" i="61"/>
  <c r="Y59" i="61"/>
  <c r="Y60" i="61"/>
  <c r="Y61" i="61"/>
  <c r="Y62" i="61"/>
  <c r="Y63" i="61"/>
  <c r="Y64" i="61"/>
  <c r="Y65" i="61"/>
  <c r="Y66" i="61"/>
  <c r="Y67" i="61"/>
  <c r="Y68" i="61"/>
  <c r="Y69" i="61"/>
  <c r="Y70" i="61"/>
  <c r="Y71" i="61"/>
  <c r="Y72" i="61"/>
  <c r="Y73" i="61"/>
  <c r="Y74" i="61"/>
  <c r="Y75" i="61"/>
  <c r="Y76" i="61"/>
  <c r="Y77" i="61"/>
  <c r="Y78" i="61"/>
  <c r="Y79" i="61"/>
  <c r="Y80" i="61"/>
  <c r="Y81" i="61"/>
  <c r="Y82" i="61"/>
  <c r="Y83" i="61"/>
  <c r="Y84" i="61"/>
  <c r="Y85" i="61"/>
  <c r="Y86" i="61"/>
  <c r="Y87" i="61"/>
  <c r="Y88" i="61"/>
  <c r="Y89" i="61"/>
  <c r="Y90" i="61"/>
  <c r="Y91" i="61"/>
  <c r="Y92" i="61"/>
  <c r="Y93" i="61"/>
  <c r="Y94" i="61"/>
  <c r="Y95" i="61"/>
  <c r="Y96" i="61"/>
  <c r="Y97" i="61"/>
  <c r="V12" i="61" l="1"/>
  <c r="V13" i="61"/>
  <c r="V14" i="61"/>
  <c r="V15" i="61"/>
  <c r="V16" i="61"/>
  <c r="V17" i="61"/>
  <c r="V18" i="61"/>
  <c r="V19" i="61"/>
  <c r="V20" i="61"/>
  <c r="V21" i="61"/>
  <c r="V22" i="61"/>
  <c r="V23" i="61"/>
  <c r="V24" i="61"/>
  <c r="V25" i="61"/>
  <c r="V26" i="61"/>
  <c r="V27" i="61"/>
  <c r="V28" i="61"/>
  <c r="V29" i="61"/>
  <c r="V30" i="61"/>
  <c r="V31" i="61"/>
  <c r="V32" i="61"/>
  <c r="V33" i="61"/>
  <c r="V34" i="61"/>
  <c r="V35" i="61"/>
  <c r="V36" i="61"/>
  <c r="V37" i="61"/>
  <c r="V38" i="61"/>
  <c r="V39" i="61"/>
  <c r="V40" i="61"/>
  <c r="V41" i="61"/>
  <c r="V42" i="61"/>
  <c r="V43" i="61"/>
  <c r="V44" i="61"/>
  <c r="V45" i="61"/>
  <c r="V46" i="61"/>
  <c r="V47" i="61"/>
  <c r="V48" i="61"/>
  <c r="V49" i="61"/>
  <c r="V50" i="61"/>
  <c r="V51" i="61"/>
  <c r="V52" i="61"/>
  <c r="V53" i="61"/>
  <c r="V54" i="61"/>
  <c r="V55" i="61"/>
  <c r="V56" i="61"/>
  <c r="V57" i="61"/>
  <c r="V58" i="61"/>
  <c r="V59" i="61"/>
  <c r="V60" i="61"/>
  <c r="V61" i="61"/>
  <c r="V62" i="61"/>
  <c r="V63" i="61"/>
  <c r="V64" i="61"/>
  <c r="V65" i="61"/>
  <c r="V66" i="61"/>
  <c r="V67" i="61"/>
  <c r="V68" i="61"/>
  <c r="V69" i="61"/>
  <c r="V70" i="61"/>
  <c r="V71" i="61"/>
  <c r="V72" i="61"/>
  <c r="V73" i="61"/>
  <c r="V74" i="61"/>
  <c r="V75" i="61"/>
  <c r="V76" i="61"/>
  <c r="V77" i="61"/>
  <c r="V78" i="61"/>
  <c r="V79" i="61"/>
  <c r="V80" i="61"/>
  <c r="V81" i="61"/>
  <c r="V82" i="61"/>
  <c r="V83" i="61"/>
  <c r="V84" i="61"/>
  <c r="V85" i="61"/>
  <c r="V86" i="61"/>
  <c r="V87" i="61"/>
  <c r="V88" i="61"/>
  <c r="V89" i="61"/>
  <c r="V90" i="61"/>
  <c r="V91" i="61"/>
  <c r="V92" i="61"/>
  <c r="V93" i="61"/>
  <c r="V94" i="61"/>
  <c r="V95" i="61"/>
  <c r="V96" i="61"/>
  <c r="V97" i="61"/>
  <c r="T12" i="61"/>
  <c r="T13" i="61"/>
  <c r="T14" i="61"/>
  <c r="T15" i="61"/>
  <c r="T16" i="61"/>
  <c r="T17" i="61"/>
  <c r="T18" i="61"/>
  <c r="T19" i="61"/>
  <c r="T20" i="61"/>
  <c r="T21" i="61"/>
  <c r="T22" i="61"/>
  <c r="T23" i="61"/>
  <c r="T24" i="61"/>
  <c r="T25" i="61"/>
  <c r="T26" i="61"/>
  <c r="T27" i="61"/>
  <c r="T28" i="61"/>
  <c r="T29" i="61"/>
  <c r="T30" i="61"/>
  <c r="T31" i="61"/>
  <c r="T32" i="61"/>
  <c r="T33" i="61"/>
  <c r="T34" i="61"/>
  <c r="T35" i="61"/>
  <c r="T36" i="61"/>
  <c r="T37" i="61"/>
  <c r="T38" i="61"/>
  <c r="T39" i="61"/>
  <c r="T40" i="61"/>
  <c r="T41" i="61"/>
  <c r="T42" i="61"/>
  <c r="T43" i="61"/>
  <c r="T44" i="61"/>
  <c r="T45" i="61"/>
  <c r="T46" i="61"/>
  <c r="T47" i="61"/>
  <c r="T48" i="61"/>
  <c r="T49" i="61"/>
  <c r="T50" i="61"/>
  <c r="T51" i="61"/>
  <c r="T52" i="61"/>
  <c r="T53" i="61"/>
  <c r="T54" i="61"/>
  <c r="T55" i="61"/>
  <c r="T56" i="61"/>
  <c r="T57" i="61"/>
  <c r="T58" i="61"/>
  <c r="T59" i="61"/>
  <c r="T60" i="61"/>
  <c r="T61" i="61"/>
  <c r="T62" i="61"/>
  <c r="T63" i="61"/>
  <c r="T64" i="61"/>
  <c r="T65" i="61"/>
  <c r="T66" i="61"/>
  <c r="T67" i="61"/>
  <c r="T68" i="61"/>
  <c r="T69" i="61"/>
  <c r="T70" i="61"/>
  <c r="T71" i="61"/>
  <c r="T72" i="61"/>
  <c r="T73" i="61"/>
  <c r="T74" i="61"/>
  <c r="T75" i="61"/>
  <c r="T76" i="61"/>
  <c r="T77" i="61"/>
  <c r="T78" i="61"/>
  <c r="T79" i="61"/>
  <c r="T80" i="61"/>
  <c r="T81" i="61"/>
  <c r="T82" i="61"/>
  <c r="T83" i="61"/>
  <c r="T84" i="61"/>
  <c r="T85" i="61"/>
  <c r="T86" i="61"/>
  <c r="T87" i="61"/>
  <c r="T88" i="61"/>
  <c r="T89" i="61"/>
  <c r="T90" i="61"/>
  <c r="T91" i="61"/>
  <c r="T92" i="61"/>
  <c r="T93" i="61"/>
  <c r="T94" i="61"/>
  <c r="T95" i="61"/>
  <c r="T96" i="61"/>
  <c r="T97" i="61"/>
  <c r="M15" i="42"/>
  <c r="M16" i="42"/>
  <c r="M17" i="42"/>
  <c r="M18" i="42"/>
  <c r="M19" i="42"/>
  <c r="M20" i="42"/>
  <c r="M21" i="42"/>
  <c r="M22" i="42"/>
  <c r="M23" i="42"/>
  <c r="M24" i="42"/>
  <c r="M25" i="42"/>
  <c r="M26" i="42"/>
  <c r="M27" i="42"/>
  <c r="M28" i="42"/>
  <c r="M29" i="42"/>
  <c r="M30" i="42"/>
  <c r="M31" i="42"/>
  <c r="M32" i="42"/>
  <c r="M33" i="42"/>
  <c r="M34" i="42"/>
  <c r="M35" i="42"/>
  <c r="M36" i="42"/>
  <c r="M37" i="42"/>
  <c r="M38" i="42"/>
  <c r="M39" i="42"/>
  <c r="M40" i="42"/>
  <c r="M41" i="42"/>
  <c r="M42" i="42"/>
  <c r="M43" i="42"/>
  <c r="M44" i="42"/>
  <c r="M45" i="42"/>
  <c r="M46" i="42"/>
  <c r="M47" i="42"/>
  <c r="M48" i="42"/>
  <c r="M49" i="42"/>
  <c r="M50" i="42"/>
  <c r="M51" i="42"/>
  <c r="M52" i="42"/>
  <c r="M53" i="42"/>
  <c r="M54" i="42"/>
  <c r="M55" i="42"/>
  <c r="M56" i="42"/>
  <c r="M57" i="42"/>
  <c r="M58" i="42"/>
  <c r="M59" i="42"/>
  <c r="M60" i="42"/>
  <c r="M61" i="42"/>
  <c r="M62" i="42"/>
  <c r="M63" i="42"/>
  <c r="M64" i="42"/>
  <c r="M65" i="42"/>
  <c r="M66" i="42"/>
  <c r="AK6" i="61" l="1"/>
  <c r="G11" i="49" s="1"/>
  <c r="C6" i="60"/>
  <c r="C6" i="61"/>
  <c r="C6" i="42"/>
  <c r="P13" i="60"/>
  <c r="P14" i="60"/>
  <c r="P15" i="60"/>
  <c r="P16" i="60"/>
  <c r="P17" i="60"/>
  <c r="P18" i="60"/>
  <c r="P19" i="60"/>
  <c r="P20" i="60"/>
  <c r="P21" i="60"/>
  <c r="P22" i="60"/>
  <c r="P23" i="60"/>
  <c r="P24" i="60"/>
  <c r="P25" i="60"/>
  <c r="P26" i="60"/>
  <c r="P27" i="60"/>
  <c r="P28" i="60"/>
  <c r="P29" i="60"/>
  <c r="P30" i="60"/>
  <c r="P31" i="60"/>
  <c r="P32" i="60"/>
  <c r="P33" i="60"/>
  <c r="P34" i="60"/>
  <c r="P35" i="60"/>
  <c r="P36" i="60"/>
  <c r="P37" i="60"/>
  <c r="P38" i="60"/>
  <c r="P39" i="60"/>
  <c r="P40" i="60"/>
  <c r="P41" i="60"/>
  <c r="P42" i="60"/>
  <c r="P43" i="60"/>
  <c r="P44" i="60"/>
  <c r="P45" i="60"/>
  <c r="P46" i="60"/>
  <c r="P47" i="60"/>
  <c r="P48" i="60"/>
  <c r="P49" i="60"/>
  <c r="O13" i="60"/>
  <c r="O14" i="60"/>
  <c r="O15" i="60"/>
  <c r="O16" i="60"/>
  <c r="O17" i="60"/>
  <c r="O18" i="60"/>
  <c r="O19" i="60"/>
  <c r="O20" i="60"/>
  <c r="O21" i="60"/>
  <c r="O22" i="60"/>
  <c r="O23" i="60"/>
  <c r="O24" i="60"/>
  <c r="O25" i="60"/>
  <c r="O26" i="60"/>
  <c r="O27" i="60"/>
  <c r="O28" i="60"/>
  <c r="O29" i="60"/>
  <c r="O30" i="60"/>
  <c r="O31" i="60"/>
  <c r="O32" i="60"/>
  <c r="O33" i="60"/>
  <c r="O34" i="60"/>
  <c r="O35" i="60"/>
  <c r="O36" i="60"/>
  <c r="O37" i="60"/>
  <c r="O38" i="60"/>
  <c r="O39" i="60"/>
  <c r="O40" i="60"/>
  <c r="O41" i="60"/>
  <c r="O42" i="60"/>
  <c r="O43" i="60"/>
  <c r="O44" i="60"/>
  <c r="O45" i="60"/>
  <c r="O46" i="60"/>
  <c r="O47" i="60"/>
  <c r="O48" i="60"/>
  <c r="O49" i="60"/>
  <c r="N13" i="60"/>
  <c r="N14" i="60"/>
  <c r="N15" i="60"/>
  <c r="N16" i="60"/>
  <c r="N17" i="60"/>
  <c r="N18" i="60"/>
  <c r="N19" i="60"/>
  <c r="N20" i="60"/>
  <c r="N21" i="60"/>
  <c r="N22" i="60"/>
  <c r="N23" i="60"/>
  <c r="N24" i="60"/>
  <c r="N25" i="60"/>
  <c r="N26" i="60"/>
  <c r="N27" i="60"/>
  <c r="N28" i="60"/>
  <c r="N29" i="60"/>
  <c r="N30" i="60"/>
  <c r="N31" i="60"/>
  <c r="N32" i="60"/>
  <c r="N33" i="60"/>
  <c r="N34" i="60"/>
  <c r="N35" i="60"/>
  <c r="N36" i="60"/>
  <c r="N37" i="60"/>
  <c r="N38" i="60"/>
  <c r="N39" i="60"/>
  <c r="N40" i="60"/>
  <c r="N41" i="60"/>
  <c r="N42" i="60"/>
  <c r="N43" i="60"/>
  <c r="N44" i="60"/>
  <c r="N45" i="60"/>
  <c r="N46" i="60"/>
  <c r="N47" i="60"/>
  <c r="N48" i="60"/>
  <c r="N49" i="60"/>
  <c r="O12" i="60"/>
  <c r="P12" i="60"/>
  <c r="Q12" i="60"/>
  <c r="N12" i="60"/>
  <c r="AD12" i="61"/>
  <c r="AD13" i="61"/>
  <c r="AD14" i="61"/>
  <c r="AD15" i="61"/>
  <c r="AD16" i="61"/>
  <c r="AD17" i="61"/>
  <c r="AD18" i="61"/>
  <c r="AD19" i="61"/>
  <c r="AD20" i="61"/>
  <c r="AD21" i="61"/>
  <c r="AD22" i="61"/>
  <c r="AD23" i="61"/>
  <c r="AD24" i="61"/>
  <c r="AD25" i="61"/>
  <c r="AD26" i="61"/>
  <c r="AD27" i="61"/>
  <c r="AD28" i="61"/>
  <c r="AD29" i="61"/>
  <c r="AD30" i="61"/>
  <c r="AD31" i="61"/>
  <c r="AD32" i="61"/>
  <c r="AD33" i="61"/>
  <c r="AD34" i="61"/>
  <c r="AD35" i="61"/>
  <c r="AD36" i="61"/>
  <c r="AD37" i="61"/>
  <c r="AD38" i="61"/>
  <c r="AD39" i="61"/>
  <c r="AD40" i="61"/>
  <c r="AD41" i="61"/>
  <c r="AD42" i="61"/>
  <c r="AD43" i="61"/>
  <c r="AD44" i="61"/>
  <c r="AD45" i="61"/>
  <c r="AD46" i="61"/>
  <c r="AD47" i="61"/>
  <c r="AD48" i="61"/>
  <c r="AD49" i="61"/>
  <c r="AD50" i="61"/>
  <c r="AD51" i="61"/>
  <c r="AD52" i="61"/>
  <c r="AD53" i="61"/>
  <c r="AD54" i="61"/>
  <c r="AD55" i="61"/>
  <c r="AD56" i="61"/>
  <c r="AD57" i="61"/>
  <c r="AD58" i="61"/>
  <c r="AD59" i="61"/>
  <c r="AD60" i="61"/>
  <c r="AD61" i="61"/>
  <c r="AD62" i="61"/>
  <c r="AD63" i="61"/>
  <c r="AD64" i="61"/>
  <c r="AD65" i="61"/>
  <c r="AD66" i="61"/>
  <c r="AD67" i="61"/>
  <c r="AD68" i="61"/>
  <c r="AD69" i="61"/>
  <c r="AD70" i="61"/>
  <c r="AD71" i="61"/>
  <c r="AD72" i="61"/>
  <c r="AD73" i="61"/>
  <c r="AD74" i="61"/>
  <c r="AD75" i="61"/>
  <c r="AD76" i="61"/>
  <c r="AD77" i="61"/>
  <c r="AD78" i="61"/>
  <c r="AD79" i="61"/>
  <c r="AD80" i="61"/>
  <c r="AD81" i="61"/>
  <c r="AD82" i="61"/>
  <c r="AD83" i="61"/>
  <c r="AD84" i="61"/>
  <c r="AD85" i="61"/>
  <c r="AD86" i="61"/>
  <c r="AD87" i="61"/>
  <c r="AD88" i="61"/>
  <c r="AD89" i="61"/>
  <c r="AD90" i="61"/>
  <c r="AD91" i="61"/>
  <c r="AD92" i="61"/>
  <c r="AD93" i="61"/>
  <c r="AD94" i="61"/>
  <c r="AD95" i="61"/>
  <c r="AD96" i="61"/>
  <c r="AD97" i="61"/>
  <c r="AC12" i="61"/>
  <c r="AC13" i="61"/>
  <c r="AC14" i="61"/>
  <c r="AC15" i="61"/>
  <c r="AC16" i="61"/>
  <c r="AC17" i="61"/>
  <c r="AC18" i="61"/>
  <c r="AC19" i="61"/>
  <c r="AC20" i="61"/>
  <c r="AC21" i="61"/>
  <c r="AC22" i="61"/>
  <c r="AC23" i="61"/>
  <c r="AC24" i="61"/>
  <c r="AC25" i="61"/>
  <c r="AC26" i="61"/>
  <c r="AC27" i="61"/>
  <c r="AC28" i="61"/>
  <c r="AC29" i="61"/>
  <c r="AC30" i="61"/>
  <c r="AC31" i="61"/>
  <c r="AC32" i="61"/>
  <c r="AC33" i="61"/>
  <c r="AC34" i="61"/>
  <c r="AC35" i="61"/>
  <c r="AC36" i="61"/>
  <c r="AC37" i="61"/>
  <c r="AC38" i="61"/>
  <c r="AC39" i="61"/>
  <c r="AC40" i="61"/>
  <c r="AC41" i="61"/>
  <c r="AC42" i="61"/>
  <c r="AC43" i="61"/>
  <c r="AC44" i="61"/>
  <c r="AC45" i="61"/>
  <c r="AC46" i="61"/>
  <c r="AC47" i="61"/>
  <c r="AC48" i="61"/>
  <c r="AC49" i="61"/>
  <c r="AC50" i="61"/>
  <c r="AC51" i="61"/>
  <c r="AC52" i="61"/>
  <c r="AC53" i="61"/>
  <c r="AC54" i="61"/>
  <c r="AC55" i="61"/>
  <c r="AC56" i="61"/>
  <c r="AC57" i="61"/>
  <c r="AC58" i="61"/>
  <c r="AC59" i="61"/>
  <c r="AC60" i="61"/>
  <c r="AC61" i="61"/>
  <c r="AC62" i="61"/>
  <c r="AC63" i="61"/>
  <c r="AC64" i="61"/>
  <c r="AC65" i="61"/>
  <c r="AC66" i="61"/>
  <c r="AC67" i="61"/>
  <c r="AC68" i="61"/>
  <c r="AC69" i="61"/>
  <c r="AC70" i="61"/>
  <c r="AC71" i="61"/>
  <c r="AC72" i="61"/>
  <c r="AC73" i="61"/>
  <c r="AC74" i="61"/>
  <c r="AC75" i="61"/>
  <c r="AC76" i="61"/>
  <c r="AC77" i="61"/>
  <c r="AC78" i="61"/>
  <c r="AC79" i="61"/>
  <c r="AC80" i="61"/>
  <c r="AC81" i="61"/>
  <c r="AC82" i="61"/>
  <c r="AC83" i="61"/>
  <c r="AC84" i="61"/>
  <c r="AC85" i="61"/>
  <c r="AC86" i="61"/>
  <c r="AC87" i="61"/>
  <c r="AC88" i="61"/>
  <c r="AC89" i="61"/>
  <c r="AC90" i="61"/>
  <c r="AC91" i="61"/>
  <c r="AC92" i="61"/>
  <c r="AC93" i="61"/>
  <c r="AC94" i="61"/>
  <c r="AC95" i="61"/>
  <c r="AC96" i="61"/>
  <c r="AC97" i="61"/>
  <c r="AB12" i="61"/>
  <c r="AB13" i="61"/>
  <c r="AB14" i="61"/>
  <c r="AB15" i="61"/>
  <c r="AB16" i="61"/>
  <c r="AB17" i="61"/>
  <c r="AB18" i="61"/>
  <c r="AB19" i="61"/>
  <c r="AB20" i="61"/>
  <c r="AB21" i="61"/>
  <c r="AB22" i="61"/>
  <c r="AB23" i="61"/>
  <c r="AB24" i="61"/>
  <c r="AB25" i="61"/>
  <c r="AB26" i="61"/>
  <c r="AB27" i="61"/>
  <c r="AB28" i="61"/>
  <c r="AB29" i="61"/>
  <c r="AB30" i="61"/>
  <c r="AB31" i="61"/>
  <c r="AB32" i="61"/>
  <c r="AB33" i="61"/>
  <c r="AB34" i="61"/>
  <c r="AB35" i="61"/>
  <c r="AB36" i="61"/>
  <c r="AB37" i="61"/>
  <c r="AB38" i="61"/>
  <c r="AB39" i="61"/>
  <c r="AB40" i="61"/>
  <c r="AB41" i="61"/>
  <c r="AB42" i="61"/>
  <c r="AB43" i="61"/>
  <c r="AB44" i="61"/>
  <c r="AB45" i="61"/>
  <c r="AB46" i="61"/>
  <c r="AB47" i="61"/>
  <c r="AB48" i="61"/>
  <c r="AB49" i="61"/>
  <c r="AB50" i="61"/>
  <c r="AB51" i="61"/>
  <c r="AB52" i="61"/>
  <c r="AB53" i="61"/>
  <c r="AB54" i="61"/>
  <c r="AB55" i="61"/>
  <c r="AB56" i="61"/>
  <c r="AB57" i="61"/>
  <c r="AB58" i="61"/>
  <c r="AB59" i="61"/>
  <c r="AB60" i="61"/>
  <c r="AB61" i="61"/>
  <c r="AB62" i="61"/>
  <c r="AB63" i="61"/>
  <c r="AB64" i="61"/>
  <c r="AB65" i="61"/>
  <c r="AB66" i="61"/>
  <c r="AB67" i="61"/>
  <c r="AB68" i="61"/>
  <c r="AB69" i="61"/>
  <c r="AB70" i="61"/>
  <c r="AB71" i="61"/>
  <c r="AB72" i="61"/>
  <c r="AB73" i="61"/>
  <c r="AB74" i="61"/>
  <c r="AB75" i="61"/>
  <c r="AB76" i="61"/>
  <c r="AB77" i="61"/>
  <c r="AB78" i="61"/>
  <c r="AB79" i="61"/>
  <c r="AB80" i="61"/>
  <c r="AB81" i="61"/>
  <c r="AB82" i="61"/>
  <c r="AB83" i="61"/>
  <c r="AB84" i="61"/>
  <c r="AB85" i="61"/>
  <c r="AB86" i="61"/>
  <c r="AB87" i="61"/>
  <c r="AB88" i="61"/>
  <c r="AB89" i="61"/>
  <c r="AB90" i="61"/>
  <c r="AB91" i="61"/>
  <c r="AB92" i="61"/>
  <c r="AB93" i="61"/>
  <c r="AB94" i="61"/>
  <c r="AB95" i="61"/>
  <c r="AB96" i="61"/>
  <c r="AB97" i="61"/>
  <c r="AA12" i="61"/>
  <c r="AA13" i="61"/>
  <c r="AA14" i="61"/>
  <c r="AA15" i="61"/>
  <c r="AA16" i="61"/>
  <c r="AA17" i="61"/>
  <c r="AA18" i="61"/>
  <c r="AA19" i="61"/>
  <c r="AA20" i="61"/>
  <c r="AA21" i="61"/>
  <c r="AA22" i="61"/>
  <c r="AA23" i="61"/>
  <c r="AA24" i="61"/>
  <c r="AA25" i="61"/>
  <c r="AA26" i="61"/>
  <c r="AA27" i="61"/>
  <c r="AA28" i="61"/>
  <c r="AA29" i="61"/>
  <c r="AA30" i="61"/>
  <c r="AA31" i="61"/>
  <c r="AA32" i="61"/>
  <c r="AA33" i="61"/>
  <c r="AA34" i="61"/>
  <c r="AA35" i="61"/>
  <c r="AA36" i="61"/>
  <c r="AA37" i="61"/>
  <c r="AA38" i="61"/>
  <c r="AA39" i="61"/>
  <c r="AA40" i="61"/>
  <c r="AA41" i="61"/>
  <c r="AA42" i="61"/>
  <c r="AA43" i="61"/>
  <c r="AA44" i="61"/>
  <c r="AA45" i="61"/>
  <c r="AA46" i="61"/>
  <c r="AA47" i="61"/>
  <c r="AA48" i="61"/>
  <c r="AA49" i="61"/>
  <c r="AA50" i="61"/>
  <c r="AA51" i="61"/>
  <c r="AA52" i="61"/>
  <c r="AA53" i="61"/>
  <c r="AA54" i="61"/>
  <c r="AA55" i="61"/>
  <c r="AA56" i="61"/>
  <c r="AA57" i="61"/>
  <c r="AA58" i="61"/>
  <c r="AA59" i="61"/>
  <c r="AA60" i="61"/>
  <c r="AA61" i="61"/>
  <c r="AA62" i="61"/>
  <c r="AA63" i="61"/>
  <c r="AA64" i="61"/>
  <c r="AA65" i="61"/>
  <c r="AA66" i="61"/>
  <c r="AA67" i="61"/>
  <c r="AA68" i="61"/>
  <c r="AA69" i="61"/>
  <c r="AA70" i="61"/>
  <c r="AA71" i="61"/>
  <c r="AA72" i="61"/>
  <c r="AA73" i="61"/>
  <c r="AA74" i="61"/>
  <c r="AA75" i="61"/>
  <c r="AA76" i="61"/>
  <c r="AA77" i="61"/>
  <c r="AA78" i="61"/>
  <c r="AA79" i="61"/>
  <c r="AA80" i="61"/>
  <c r="AA81" i="61"/>
  <c r="AA82" i="61"/>
  <c r="AA83" i="61"/>
  <c r="AA84" i="61"/>
  <c r="AA85" i="61"/>
  <c r="AA86" i="61"/>
  <c r="AA87" i="61"/>
  <c r="AA88" i="61"/>
  <c r="AA89" i="61"/>
  <c r="AA90" i="61"/>
  <c r="AA91" i="61"/>
  <c r="AA92" i="61"/>
  <c r="AA93" i="61"/>
  <c r="AA94" i="61"/>
  <c r="AA95" i="61"/>
  <c r="AA96" i="61"/>
  <c r="AA97" i="61"/>
  <c r="Z12" i="61"/>
  <c r="Z13" i="61"/>
  <c r="Z14" i="61"/>
  <c r="Z15" i="61"/>
  <c r="Z16" i="61"/>
  <c r="Z17" i="61"/>
  <c r="Z18" i="61"/>
  <c r="Z19" i="61"/>
  <c r="Z20" i="61"/>
  <c r="Z21" i="61"/>
  <c r="Z22" i="61"/>
  <c r="Z23" i="61"/>
  <c r="Z24" i="61"/>
  <c r="Z25" i="61"/>
  <c r="Z26" i="61"/>
  <c r="Z27" i="61"/>
  <c r="Z28" i="61"/>
  <c r="Z29" i="61"/>
  <c r="Z30" i="61"/>
  <c r="Z31" i="61"/>
  <c r="Z32" i="61"/>
  <c r="Z33" i="61"/>
  <c r="Z34" i="61"/>
  <c r="Z35" i="61"/>
  <c r="Z36" i="61"/>
  <c r="Z37" i="61"/>
  <c r="Z38" i="61"/>
  <c r="Z39" i="61"/>
  <c r="Z40" i="61"/>
  <c r="Z41" i="61"/>
  <c r="Z42" i="61"/>
  <c r="Z43" i="61"/>
  <c r="Z44" i="61"/>
  <c r="Z45" i="61"/>
  <c r="Z46" i="61"/>
  <c r="Z47" i="61"/>
  <c r="Z48" i="61"/>
  <c r="Z49" i="61"/>
  <c r="Z50" i="61"/>
  <c r="Z51" i="61"/>
  <c r="Z52" i="61"/>
  <c r="Z53" i="61"/>
  <c r="Z54" i="61"/>
  <c r="Z55" i="61"/>
  <c r="Z56" i="61"/>
  <c r="Z57" i="61"/>
  <c r="Z58" i="61"/>
  <c r="Z59" i="61"/>
  <c r="Z60" i="61"/>
  <c r="Z61" i="61"/>
  <c r="Z62" i="61"/>
  <c r="Z63" i="61"/>
  <c r="Z64" i="61"/>
  <c r="Z65" i="61"/>
  <c r="Z66" i="61"/>
  <c r="Z67" i="61"/>
  <c r="Z68" i="61"/>
  <c r="Z69" i="61"/>
  <c r="Z70" i="61"/>
  <c r="Z71" i="61"/>
  <c r="Z72" i="61"/>
  <c r="Z73" i="61"/>
  <c r="Z74" i="61"/>
  <c r="Z75" i="61"/>
  <c r="Z76" i="61"/>
  <c r="Z77" i="61"/>
  <c r="Z78" i="61"/>
  <c r="Z79" i="61"/>
  <c r="Z80" i="61"/>
  <c r="Z81" i="61"/>
  <c r="Z82" i="61"/>
  <c r="Z83" i="61"/>
  <c r="Z84" i="61"/>
  <c r="Z85" i="61"/>
  <c r="Z86" i="61"/>
  <c r="Z87" i="61"/>
  <c r="Z88" i="61"/>
  <c r="Z89" i="61"/>
  <c r="Z90" i="61"/>
  <c r="Z91" i="61"/>
  <c r="Z92" i="61"/>
  <c r="Z93" i="61"/>
  <c r="Z94" i="61"/>
  <c r="Z95" i="61"/>
  <c r="Z96" i="61"/>
  <c r="Z97" i="61"/>
  <c r="X12" i="61"/>
  <c r="X13" i="61"/>
  <c r="X14" i="61"/>
  <c r="X15" i="61"/>
  <c r="X16" i="61"/>
  <c r="X17" i="61"/>
  <c r="X18" i="61"/>
  <c r="X19" i="61"/>
  <c r="X20" i="61"/>
  <c r="X21" i="61"/>
  <c r="X22" i="61"/>
  <c r="X23" i="61"/>
  <c r="X24" i="61"/>
  <c r="X25" i="61"/>
  <c r="X26" i="61"/>
  <c r="X27" i="61"/>
  <c r="X28" i="61"/>
  <c r="X29" i="61"/>
  <c r="X30" i="61"/>
  <c r="X31" i="61"/>
  <c r="X32" i="61"/>
  <c r="X33" i="61"/>
  <c r="X34" i="61"/>
  <c r="X35" i="61"/>
  <c r="X36" i="61"/>
  <c r="X37" i="61"/>
  <c r="X38" i="61"/>
  <c r="X39" i="61"/>
  <c r="X40" i="61"/>
  <c r="X41" i="61"/>
  <c r="X42" i="61"/>
  <c r="X43" i="61"/>
  <c r="X44" i="61"/>
  <c r="X45" i="61"/>
  <c r="X46" i="61"/>
  <c r="X47" i="61"/>
  <c r="X48" i="61"/>
  <c r="X49" i="61"/>
  <c r="X50" i="61"/>
  <c r="X51" i="61"/>
  <c r="X52" i="61"/>
  <c r="X53" i="61"/>
  <c r="X54" i="61"/>
  <c r="X55" i="61"/>
  <c r="X56" i="61"/>
  <c r="X57" i="61"/>
  <c r="X58" i="61"/>
  <c r="X59" i="61"/>
  <c r="X60" i="61"/>
  <c r="X61" i="61"/>
  <c r="X62" i="61"/>
  <c r="X63" i="61"/>
  <c r="X64" i="61"/>
  <c r="X65" i="61"/>
  <c r="X66" i="61"/>
  <c r="X67" i="61"/>
  <c r="X68" i="61"/>
  <c r="X69" i="61"/>
  <c r="X70" i="61"/>
  <c r="X71" i="61"/>
  <c r="X72" i="61"/>
  <c r="X73" i="61"/>
  <c r="X74" i="61"/>
  <c r="X75" i="61"/>
  <c r="X76" i="61"/>
  <c r="X77" i="61"/>
  <c r="X78" i="61"/>
  <c r="X79" i="61"/>
  <c r="X80" i="61"/>
  <c r="X81" i="61"/>
  <c r="X82" i="61"/>
  <c r="X83" i="61"/>
  <c r="X84" i="61"/>
  <c r="X85" i="61"/>
  <c r="X86" i="61"/>
  <c r="X87" i="61"/>
  <c r="X88" i="61"/>
  <c r="X89" i="61"/>
  <c r="X90" i="61"/>
  <c r="X91" i="61"/>
  <c r="X92" i="61"/>
  <c r="X93" i="61"/>
  <c r="X94" i="61"/>
  <c r="X95" i="61"/>
  <c r="X96" i="61"/>
  <c r="X97" i="61"/>
  <c r="W12" i="61"/>
  <c r="W13" i="61"/>
  <c r="W14" i="61"/>
  <c r="W15" i="61"/>
  <c r="W16" i="61"/>
  <c r="W17" i="61"/>
  <c r="W18" i="61"/>
  <c r="W19" i="61"/>
  <c r="W20" i="61"/>
  <c r="W21" i="61"/>
  <c r="W22" i="61"/>
  <c r="W23" i="61"/>
  <c r="W24" i="61"/>
  <c r="W25" i="61"/>
  <c r="W26" i="61"/>
  <c r="W27" i="61"/>
  <c r="W28" i="61"/>
  <c r="W29" i="61"/>
  <c r="W30" i="61"/>
  <c r="W31" i="61"/>
  <c r="W32" i="61"/>
  <c r="W33" i="61"/>
  <c r="W34" i="61"/>
  <c r="W35" i="61"/>
  <c r="W36" i="61"/>
  <c r="W37" i="61"/>
  <c r="W38" i="61"/>
  <c r="W39" i="61"/>
  <c r="W40" i="61"/>
  <c r="W41" i="61"/>
  <c r="W42" i="61"/>
  <c r="W43" i="61"/>
  <c r="W44" i="61"/>
  <c r="W45" i="61"/>
  <c r="W46" i="61"/>
  <c r="W47" i="61"/>
  <c r="W48" i="61"/>
  <c r="W49" i="61"/>
  <c r="W50" i="61"/>
  <c r="W51" i="61"/>
  <c r="W52" i="61"/>
  <c r="W53" i="61"/>
  <c r="W54" i="61"/>
  <c r="W55" i="61"/>
  <c r="W56" i="61"/>
  <c r="W57" i="61"/>
  <c r="W58" i="61"/>
  <c r="W59" i="61"/>
  <c r="W60" i="61"/>
  <c r="W61" i="61"/>
  <c r="W62" i="61"/>
  <c r="W63" i="61"/>
  <c r="W64" i="61"/>
  <c r="W65" i="61"/>
  <c r="W66" i="61"/>
  <c r="W67" i="61"/>
  <c r="W68" i="61"/>
  <c r="W69" i="61"/>
  <c r="W70" i="61"/>
  <c r="W71" i="61"/>
  <c r="W72" i="61"/>
  <c r="W73" i="61"/>
  <c r="W74" i="61"/>
  <c r="W75" i="61"/>
  <c r="W76" i="61"/>
  <c r="W77" i="61"/>
  <c r="W78" i="61"/>
  <c r="W79" i="61"/>
  <c r="W80" i="61"/>
  <c r="W81" i="61"/>
  <c r="W82" i="61"/>
  <c r="W83" i="61"/>
  <c r="W84" i="61"/>
  <c r="W85" i="61"/>
  <c r="W86" i="61"/>
  <c r="W87" i="61"/>
  <c r="W88" i="61"/>
  <c r="W89" i="61"/>
  <c r="W90" i="61"/>
  <c r="W91" i="61"/>
  <c r="W92" i="61"/>
  <c r="W93" i="61"/>
  <c r="W94" i="61"/>
  <c r="W95" i="61"/>
  <c r="W96" i="61"/>
  <c r="W97" i="61"/>
  <c r="L13" i="60"/>
  <c r="L14" i="60"/>
  <c r="L15" i="60"/>
  <c r="L16" i="60"/>
  <c r="L17" i="60"/>
  <c r="L18" i="60"/>
  <c r="L19" i="60"/>
  <c r="L20" i="60"/>
  <c r="L21" i="60"/>
  <c r="L22" i="60"/>
  <c r="L23" i="60"/>
  <c r="L24" i="60"/>
  <c r="L25" i="60"/>
  <c r="L26" i="60"/>
  <c r="L27" i="60"/>
  <c r="L28" i="60"/>
  <c r="L29" i="60"/>
  <c r="L30" i="60"/>
  <c r="L31" i="60"/>
  <c r="L32" i="60"/>
  <c r="L33" i="60"/>
  <c r="L34" i="60"/>
  <c r="L35" i="60"/>
  <c r="L36" i="60"/>
  <c r="L37" i="60"/>
  <c r="L38" i="60"/>
  <c r="L39" i="60"/>
  <c r="L40" i="60"/>
  <c r="L41" i="60"/>
  <c r="L42" i="60"/>
  <c r="L43" i="60"/>
  <c r="L44" i="60"/>
  <c r="L45" i="60"/>
  <c r="L46" i="60"/>
  <c r="L47" i="60"/>
  <c r="L48" i="60"/>
  <c r="L49" i="60"/>
  <c r="L12" i="60"/>
  <c r="S12" i="61" l="1"/>
  <c r="S13" i="61"/>
  <c r="S14" i="61"/>
  <c r="S15" i="61"/>
  <c r="S16" i="61"/>
  <c r="S17" i="61"/>
  <c r="S18" i="61"/>
  <c r="S19" i="61"/>
  <c r="S20" i="61"/>
  <c r="S21" i="61"/>
  <c r="S22" i="61"/>
  <c r="S23" i="61"/>
  <c r="S24" i="61"/>
  <c r="S25" i="61"/>
  <c r="S26" i="61"/>
  <c r="S27" i="61"/>
  <c r="S28" i="61"/>
  <c r="S29" i="61"/>
  <c r="S30" i="61"/>
  <c r="S31" i="61"/>
  <c r="S32" i="61"/>
  <c r="S33" i="61"/>
  <c r="S34" i="61"/>
  <c r="S35" i="61"/>
  <c r="S36" i="61"/>
  <c r="S37" i="61"/>
  <c r="S38" i="61"/>
  <c r="S39" i="61"/>
  <c r="S40" i="61"/>
  <c r="S41" i="61"/>
  <c r="S42" i="61"/>
  <c r="S43" i="61"/>
  <c r="S44" i="61"/>
  <c r="S45" i="61"/>
  <c r="S46" i="61"/>
  <c r="S47" i="61"/>
  <c r="S48" i="61"/>
  <c r="S49" i="61"/>
  <c r="S50" i="61"/>
  <c r="S51" i="61"/>
  <c r="S52" i="61"/>
  <c r="S53" i="61"/>
  <c r="S54" i="61"/>
  <c r="S55" i="61"/>
  <c r="S56" i="61"/>
  <c r="S57" i="61"/>
  <c r="S58" i="61"/>
  <c r="S59" i="61"/>
  <c r="S60" i="61"/>
  <c r="S61" i="61"/>
  <c r="S62" i="61"/>
  <c r="S63" i="61"/>
  <c r="S64" i="61"/>
  <c r="S65" i="61"/>
  <c r="S66" i="61"/>
  <c r="S67" i="61"/>
  <c r="S68" i="61"/>
  <c r="S69" i="61"/>
  <c r="S70" i="61"/>
  <c r="S71" i="61"/>
  <c r="S72" i="61"/>
  <c r="S73" i="61"/>
  <c r="S74" i="61"/>
  <c r="S75" i="61"/>
  <c r="S76" i="61"/>
  <c r="S77" i="61"/>
  <c r="S78" i="61"/>
  <c r="S79" i="61"/>
  <c r="S80" i="61"/>
  <c r="S81" i="61"/>
  <c r="S82" i="61"/>
  <c r="S83" i="61"/>
  <c r="S84" i="61"/>
  <c r="S85" i="61"/>
  <c r="S86" i="61"/>
  <c r="S87" i="61"/>
  <c r="S88" i="61"/>
  <c r="S89" i="61"/>
  <c r="S90" i="61"/>
  <c r="S91" i="61"/>
  <c r="S92" i="61"/>
  <c r="S93" i="61"/>
  <c r="S94" i="61"/>
  <c r="S95" i="61"/>
  <c r="S96" i="61"/>
  <c r="S97" i="61"/>
  <c r="O98" i="61" l="1"/>
  <c r="O97" i="61"/>
  <c r="AE97" i="61" s="1"/>
  <c r="O96" i="61"/>
  <c r="AE96" i="61" s="1"/>
  <c r="O95" i="61"/>
  <c r="O94" i="61"/>
  <c r="AE94" i="61" s="1"/>
  <c r="O93" i="61"/>
  <c r="O92" i="61"/>
  <c r="AE92" i="61" s="1"/>
  <c r="O91" i="61"/>
  <c r="AE91" i="61" s="1"/>
  <c r="O90" i="61"/>
  <c r="AE90" i="61" s="1"/>
  <c r="O89" i="61"/>
  <c r="O88" i="61"/>
  <c r="AE88" i="61" s="1"/>
  <c r="O87" i="61"/>
  <c r="O86" i="61"/>
  <c r="AE86" i="61" s="1"/>
  <c r="O85" i="61"/>
  <c r="O84" i="61"/>
  <c r="AE84" i="61" s="1"/>
  <c r="O83" i="61"/>
  <c r="AE83" i="61" s="1"/>
  <c r="O82" i="61"/>
  <c r="AE82" i="61" s="1"/>
  <c r="O81" i="61"/>
  <c r="O80" i="61"/>
  <c r="AE80" i="61" s="1"/>
  <c r="O79" i="61"/>
  <c r="AE79" i="61" s="1"/>
  <c r="AI79" i="61" s="1"/>
  <c r="O78" i="61"/>
  <c r="AE78" i="61" s="1"/>
  <c r="O77" i="61"/>
  <c r="AE77" i="61" s="1"/>
  <c r="O76" i="61"/>
  <c r="AE76" i="61" s="1"/>
  <c r="O75" i="61"/>
  <c r="O74" i="61"/>
  <c r="AE74" i="61" s="1"/>
  <c r="O73" i="61"/>
  <c r="O72" i="61"/>
  <c r="AE72" i="61" s="1"/>
  <c r="O71" i="61"/>
  <c r="O70" i="61"/>
  <c r="AE70" i="61" s="1"/>
  <c r="O69" i="61"/>
  <c r="O68" i="61"/>
  <c r="AE68" i="61" s="1"/>
  <c r="O67" i="61"/>
  <c r="AE67" i="61" s="1"/>
  <c r="O66" i="61"/>
  <c r="AE66" i="61" s="1"/>
  <c r="O65" i="61"/>
  <c r="O64" i="61"/>
  <c r="AE64" i="61" s="1"/>
  <c r="O63" i="61"/>
  <c r="O62" i="61"/>
  <c r="AE62" i="61" s="1"/>
  <c r="O61" i="61"/>
  <c r="AE61" i="61" s="1"/>
  <c r="O60" i="61"/>
  <c r="AE60" i="61" s="1"/>
  <c r="O59" i="61"/>
  <c r="O58" i="61"/>
  <c r="O57" i="61"/>
  <c r="O56" i="61"/>
  <c r="AE56" i="61" s="1"/>
  <c r="O55" i="61"/>
  <c r="O54" i="61"/>
  <c r="AE54" i="61" s="1"/>
  <c r="O53" i="61"/>
  <c r="AE53" i="61" s="1"/>
  <c r="O52" i="61"/>
  <c r="AE52" i="61" s="1"/>
  <c r="O51" i="61"/>
  <c r="O50" i="61"/>
  <c r="AE50" i="61" s="1"/>
  <c r="O49" i="61"/>
  <c r="O48" i="61"/>
  <c r="AE48" i="61" s="1"/>
  <c r="O47" i="61"/>
  <c r="AE47" i="61" s="1"/>
  <c r="O46" i="61"/>
  <c r="AE46" i="61" s="1"/>
  <c r="O45" i="61"/>
  <c r="O44" i="61"/>
  <c r="AE44" i="61" s="1"/>
  <c r="O43" i="61"/>
  <c r="O42" i="61"/>
  <c r="AE42" i="61" s="1"/>
  <c r="O41" i="61"/>
  <c r="O40" i="61"/>
  <c r="AE40" i="61" s="1"/>
  <c r="O39" i="61"/>
  <c r="O38" i="61"/>
  <c r="AE38" i="61" s="1"/>
  <c r="O37" i="61"/>
  <c r="AE37" i="61" s="1"/>
  <c r="O36" i="61"/>
  <c r="AE36" i="61" s="1"/>
  <c r="O35" i="61"/>
  <c r="O34" i="61"/>
  <c r="AE34" i="61" s="1"/>
  <c r="O33" i="61"/>
  <c r="O32" i="61"/>
  <c r="AE32" i="61" s="1"/>
  <c r="O31" i="61"/>
  <c r="AE31" i="61" s="1"/>
  <c r="O30" i="61"/>
  <c r="AE30" i="61" s="1"/>
  <c r="O29" i="61"/>
  <c r="O28" i="61"/>
  <c r="AE28" i="61" s="1"/>
  <c r="O27" i="61"/>
  <c r="O26" i="61"/>
  <c r="AE26" i="61" s="1"/>
  <c r="O25" i="61"/>
  <c r="O24" i="61"/>
  <c r="AE24" i="61" s="1"/>
  <c r="O23" i="61"/>
  <c r="O22" i="61"/>
  <c r="AE22" i="61" s="1"/>
  <c r="O21" i="61"/>
  <c r="O20" i="61"/>
  <c r="AE20" i="61" s="1"/>
  <c r="O19" i="61"/>
  <c r="O18" i="61"/>
  <c r="AE18" i="61" s="1"/>
  <c r="O17" i="61"/>
  <c r="AE17" i="61" s="1"/>
  <c r="O16" i="61"/>
  <c r="AE16" i="61" s="1"/>
  <c r="O15" i="61"/>
  <c r="O14" i="61"/>
  <c r="O13" i="61"/>
  <c r="O12" i="61"/>
  <c r="O11" i="61"/>
  <c r="AE13" i="61" l="1"/>
  <c r="AI13" i="61" s="1"/>
  <c r="AE21" i="61"/>
  <c r="AI21" i="61" s="1"/>
  <c r="AE25" i="61"/>
  <c r="AI25" i="61" s="1"/>
  <c r="AE29" i="61"/>
  <c r="AK29" i="61" s="1"/>
  <c r="AL29" i="61" s="1"/>
  <c r="AE33" i="61"/>
  <c r="AI33" i="61" s="1"/>
  <c r="AE41" i="61"/>
  <c r="AI41" i="61" s="1"/>
  <c r="AE45" i="61"/>
  <c r="AI45" i="61" s="1"/>
  <c r="AE49" i="61"/>
  <c r="AI49" i="61" s="1"/>
  <c r="AE57" i="61"/>
  <c r="AI57" i="61" s="1"/>
  <c r="AE65" i="61"/>
  <c r="AI65" i="61" s="1"/>
  <c r="AE69" i="61"/>
  <c r="AI69" i="61" s="1"/>
  <c r="AE73" i="61"/>
  <c r="AK73" i="61" s="1"/>
  <c r="AL73" i="61" s="1"/>
  <c r="AE12" i="61"/>
  <c r="AJ12" i="61" s="1"/>
  <c r="AE87" i="61"/>
  <c r="AJ87" i="61" s="1"/>
  <c r="AE58" i="61"/>
  <c r="AK58" i="61" s="1"/>
  <c r="AL58" i="61" s="1"/>
  <c r="AE81" i="61"/>
  <c r="AI81" i="61" s="1"/>
  <c r="AE85" i="61"/>
  <c r="AI85" i="61" s="1"/>
  <c r="AE89" i="61"/>
  <c r="AI89" i="61" s="1"/>
  <c r="AE93" i="61"/>
  <c r="AI93" i="61" s="1"/>
  <c r="AE95" i="61"/>
  <c r="AI95" i="61" s="1"/>
  <c r="AE14" i="61"/>
  <c r="AI14" i="61" s="1"/>
  <c r="AE15" i="61"/>
  <c r="AJ15" i="61" s="1"/>
  <c r="AE19" i="61"/>
  <c r="AI19" i="61" s="1"/>
  <c r="AE23" i="61"/>
  <c r="AI23" i="61" s="1"/>
  <c r="AE27" i="61"/>
  <c r="AI27" i="61" s="1"/>
  <c r="AE35" i="61"/>
  <c r="AJ35" i="61" s="1"/>
  <c r="AE39" i="61"/>
  <c r="AI39" i="61" s="1"/>
  <c r="AE43" i="61"/>
  <c r="AJ43" i="61" s="1"/>
  <c r="AE51" i="61"/>
  <c r="AI51" i="61" s="1"/>
  <c r="AE55" i="61"/>
  <c r="AJ55" i="61" s="1"/>
  <c r="AE59" i="61"/>
  <c r="AI59" i="61" s="1"/>
  <c r="AE63" i="61"/>
  <c r="AI63" i="61" s="1"/>
  <c r="AE71" i="61"/>
  <c r="AI71" i="61" s="1"/>
  <c r="AE75" i="61"/>
  <c r="AI75" i="61" s="1"/>
  <c r="AK38" i="61"/>
  <c r="AL38" i="61" s="1"/>
  <c r="AK54" i="61"/>
  <c r="AL54" i="61" s="1"/>
  <c r="AK72" i="61"/>
  <c r="AL72" i="61" s="1"/>
  <c r="AK26" i="61"/>
  <c r="AL26" i="61" s="1"/>
  <c r="G8" i="61"/>
  <c r="AK37" i="61"/>
  <c r="AL37" i="61" s="1"/>
  <c r="AK80" i="61"/>
  <c r="AL80" i="61" s="1"/>
  <c r="AK16" i="61"/>
  <c r="AL16" i="61" s="1"/>
  <c r="AK42" i="61"/>
  <c r="AL42" i="61" s="1"/>
  <c r="AK88" i="61"/>
  <c r="AL88" i="61" s="1"/>
  <c r="AK84" i="61"/>
  <c r="AL84" i="61" s="1"/>
  <c r="AK28" i="61"/>
  <c r="AL28" i="61" s="1"/>
  <c r="AK17" i="61"/>
  <c r="AL17" i="61" s="1"/>
  <c r="AK30" i="61"/>
  <c r="AL30" i="61" s="1"/>
  <c r="AK34" i="61"/>
  <c r="AL34" i="61" s="1"/>
  <c r="AK53" i="61"/>
  <c r="AL53" i="61" s="1"/>
  <c r="AK68" i="61"/>
  <c r="AL68" i="61" s="1"/>
  <c r="AK76" i="61"/>
  <c r="AL76" i="61" s="1"/>
  <c r="AK11" i="61"/>
  <c r="AL11" i="61" s="1"/>
  <c r="AK46" i="61"/>
  <c r="AL46" i="61" s="1"/>
  <c r="AK50" i="61"/>
  <c r="AL50" i="61" s="1"/>
  <c r="AK94" i="61"/>
  <c r="AL94" i="61" s="1"/>
  <c r="AK96" i="61"/>
  <c r="AL96" i="61" s="1"/>
  <c r="AK20" i="61"/>
  <c r="AL20" i="61" s="1"/>
  <c r="AK31" i="61"/>
  <c r="AL31" i="61" s="1"/>
  <c r="AK60" i="61"/>
  <c r="AL60" i="61" s="1"/>
  <c r="AK64" i="61"/>
  <c r="AL64" i="61" s="1"/>
  <c r="AK74" i="61"/>
  <c r="AL74" i="61" s="1"/>
  <c r="AK47" i="61"/>
  <c r="AL47" i="61" s="1"/>
  <c r="AK18" i="61"/>
  <c r="AL18" i="61" s="1"/>
  <c r="AK25" i="61"/>
  <c r="AL25" i="61" s="1"/>
  <c r="AK41" i="61"/>
  <c r="AL41" i="61" s="1"/>
  <c r="AK51" i="61"/>
  <c r="AL51" i="61" s="1"/>
  <c r="AK57" i="61"/>
  <c r="AL57" i="61" s="1"/>
  <c r="AK62" i="61"/>
  <c r="AL62" i="61" s="1"/>
  <c r="AK65" i="61"/>
  <c r="AL65" i="61" s="1"/>
  <c r="AK71" i="61"/>
  <c r="AL71" i="61" s="1"/>
  <c r="AK78" i="61"/>
  <c r="AL78" i="61" s="1"/>
  <c r="AK87" i="61"/>
  <c r="AL87" i="61" s="1"/>
  <c r="AK91" i="61"/>
  <c r="AL91" i="61" s="1"/>
  <c r="AK92" i="61"/>
  <c r="AL92" i="61" s="1"/>
  <c r="AK97" i="61"/>
  <c r="AL97" i="61" s="1"/>
  <c r="AK61" i="61"/>
  <c r="AL61" i="61" s="1"/>
  <c r="AK67" i="61"/>
  <c r="AL67" i="61" s="1"/>
  <c r="AK77" i="61"/>
  <c r="AL77" i="61" s="1"/>
  <c r="AK83" i="61"/>
  <c r="AL83" i="61" s="1"/>
  <c r="AK24" i="61"/>
  <c r="AL24" i="61" s="1"/>
  <c r="AK27" i="61"/>
  <c r="AL27" i="61" s="1"/>
  <c r="AK33" i="61"/>
  <c r="AL33" i="61" s="1"/>
  <c r="AK40" i="61"/>
  <c r="AL40" i="61" s="1"/>
  <c r="AK56" i="61"/>
  <c r="AL56" i="61" s="1"/>
  <c r="AK59" i="61"/>
  <c r="AL59" i="61" s="1"/>
  <c r="AK70" i="61"/>
  <c r="AL70" i="61" s="1"/>
  <c r="AK79" i="61"/>
  <c r="AL79" i="61" s="1"/>
  <c r="AK86" i="61"/>
  <c r="AL86" i="61" s="1"/>
  <c r="AK89" i="61"/>
  <c r="AL89" i="61" s="1"/>
  <c r="AI91" i="61"/>
  <c r="AI97" i="61"/>
  <c r="AK12" i="61"/>
  <c r="AL12" i="61" s="1"/>
  <c r="AI17" i="61"/>
  <c r="AI31" i="61"/>
  <c r="AK36" i="61"/>
  <c r="AL36" i="61" s="1"/>
  <c r="AI37" i="61"/>
  <c r="AK45" i="61"/>
  <c r="AL45" i="61" s="1"/>
  <c r="AI47" i="61"/>
  <c r="AI53" i="61"/>
  <c r="AI61" i="61"/>
  <c r="AK66" i="61"/>
  <c r="AL66" i="61" s="1"/>
  <c r="AI67" i="61"/>
  <c r="AK69" i="61"/>
  <c r="AL69" i="61" s="1"/>
  <c r="AI77" i="61"/>
  <c r="AK82" i="61"/>
  <c r="AL82" i="61" s="1"/>
  <c r="AI83" i="61"/>
  <c r="AK85" i="61"/>
  <c r="AL85" i="61" s="1"/>
  <c r="AJ91" i="61"/>
  <c r="AJ44" i="61"/>
  <c r="AI44" i="61"/>
  <c r="AJ52" i="61"/>
  <c r="AI52" i="61"/>
  <c r="AJ22" i="61"/>
  <c r="AI22" i="61"/>
  <c r="AJ60" i="61"/>
  <c r="AI60" i="61"/>
  <c r="AJ64" i="61"/>
  <c r="AI64" i="61"/>
  <c r="AJ68" i="61"/>
  <c r="AI68" i="61"/>
  <c r="AJ72" i="61"/>
  <c r="AI72" i="61"/>
  <c r="AJ76" i="61"/>
  <c r="AI76" i="61"/>
  <c r="AJ80" i="61"/>
  <c r="AI80" i="61"/>
  <c r="AJ84" i="61"/>
  <c r="AI84" i="61"/>
  <c r="AJ88" i="61"/>
  <c r="AI88" i="61"/>
  <c r="AJ96" i="61"/>
  <c r="AI96" i="61"/>
  <c r="AJ32" i="61"/>
  <c r="AI32" i="61"/>
  <c r="AJ48" i="61"/>
  <c r="AI48" i="61"/>
  <c r="AJ90" i="61"/>
  <c r="AI90" i="61"/>
  <c r="AI11" i="61"/>
  <c r="AJ14" i="61"/>
  <c r="AK14" i="61"/>
  <c r="AL14" i="61" s="1"/>
  <c r="AJ16" i="61"/>
  <c r="AI16" i="61"/>
  <c r="AJ20" i="61"/>
  <c r="AI20" i="61"/>
  <c r="AJ26" i="61"/>
  <c r="AI26" i="61"/>
  <c r="AJ30" i="61"/>
  <c r="AI30" i="61"/>
  <c r="AK32" i="61"/>
  <c r="AL32" i="61" s="1"/>
  <c r="AJ34" i="61"/>
  <c r="AI34" i="61"/>
  <c r="AJ38" i="61"/>
  <c r="AI38" i="61"/>
  <c r="AJ42" i="61"/>
  <c r="AI42" i="61"/>
  <c r="AK44" i="61"/>
  <c r="AL44" i="61" s="1"/>
  <c r="AJ46" i="61"/>
  <c r="AI46" i="61"/>
  <c r="AK48" i="61"/>
  <c r="AL48" i="61" s="1"/>
  <c r="AJ50" i="61"/>
  <c r="AI50" i="61"/>
  <c r="AK52" i="61"/>
  <c r="AL52" i="61" s="1"/>
  <c r="AJ54" i="61"/>
  <c r="AI54" i="61"/>
  <c r="AJ58" i="61"/>
  <c r="AI58" i="61"/>
  <c r="AK90" i="61"/>
  <c r="AL90" i="61" s="1"/>
  <c r="AJ94" i="61"/>
  <c r="AI94" i="61"/>
  <c r="AJ18" i="61"/>
  <c r="AI18" i="61"/>
  <c r="AJ24" i="61"/>
  <c r="AI24" i="61"/>
  <c r="AJ28" i="61"/>
  <c r="AI28" i="61"/>
  <c r="AJ36" i="61"/>
  <c r="AI36" i="61"/>
  <c r="AJ40" i="61"/>
  <c r="AI40" i="61"/>
  <c r="AJ56" i="61"/>
  <c r="AI56" i="61"/>
  <c r="AK13" i="61"/>
  <c r="AL13" i="61" s="1"/>
  <c r="AJ13" i="61"/>
  <c r="AK22" i="61"/>
  <c r="AL22" i="61" s="1"/>
  <c r="AJ62" i="61"/>
  <c r="AI62" i="61"/>
  <c r="AJ66" i="61"/>
  <c r="AI66" i="61"/>
  <c r="AJ70" i="61"/>
  <c r="AI70" i="61"/>
  <c r="AJ74" i="61"/>
  <c r="AI74" i="61"/>
  <c r="AJ78" i="61"/>
  <c r="AI78" i="61"/>
  <c r="AJ82" i="61"/>
  <c r="AI82" i="61"/>
  <c r="AJ86" i="61"/>
  <c r="AI86" i="61"/>
  <c r="AJ92" i="61"/>
  <c r="AI92" i="61"/>
  <c r="AJ17" i="61"/>
  <c r="AJ19" i="61"/>
  <c r="AJ25" i="61"/>
  <c r="AJ27" i="61"/>
  <c r="AJ31" i="61"/>
  <c r="AJ33" i="61"/>
  <c r="AJ37" i="61"/>
  <c r="AJ41" i="61"/>
  <c r="AJ45" i="61"/>
  <c r="AJ47" i="61"/>
  <c r="AJ49" i="61"/>
  <c r="AJ51" i="61"/>
  <c r="AJ53" i="61"/>
  <c r="AJ57" i="61"/>
  <c r="AJ61" i="61"/>
  <c r="AJ67" i="61"/>
  <c r="AJ69" i="61"/>
  <c r="AJ71" i="61"/>
  <c r="AJ75" i="61"/>
  <c r="AJ77" i="61"/>
  <c r="AJ79" i="61"/>
  <c r="AJ83" i="61"/>
  <c r="AJ85" i="61"/>
  <c r="AJ97" i="61"/>
  <c r="AK49" i="61" l="1"/>
  <c r="AL49" i="61" s="1"/>
  <c r="AK95" i="61"/>
  <c r="AL95" i="61" s="1"/>
  <c r="AJ93" i="61"/>
  <c r="AJ39" i="61"/>
  <c r="AK93" i="61"/>
  <c r="AL93" i="61" s="1"/>
  <c r="AK39" i="61"/>
  <c r="AL39" i="61" s="1"/>
  <c r="AK19" i="61"/>
  <c r="AL19" i="61" s="1"/>
  <c r="AJ59" i="61"/>
  <c r="AJ73" i="61"/>
  <c r="AJ65" i="61"/>
  <c r="AK15" i="61"/>
  <c r="AL15" i="61" s="1"/>
  <c r="AK75" i="61"/>
  <c r="AL75" i="61" s="1"/>
  <c r="AK43" i="61"/>
  <c r="AL43" i="61" s="1"/>
  <c r="AK35" i="61"/>
  <c r="AL35" i="61" s="1"/>
  <c r="AJ89" i="61"/>
  <c r="AI55" i="61"/>
  <c r="AI35" i="61"/>
  <c r="AI15" i="61"/>
  <c r="AI87" i="61"/>
  <c r="AI29" i="61"/>
  <c r="AJ63" i="61"/>
  <c r="AJ29" i="61"/>
  <c r="AK55" i="61"/>
  <c r="AL55" i="61" s="1"/>
  <c r="AK23" i="61"/>
  <c r="AL23" i="61" s="1"/>
  <c r="AJ23" i="61"/>
  <c r="AJ81" i="61"/>
  <c r="AK63" i="61"/>
  <c r="AL63" i="61" s="1"/>
  <c r="AK81" i="61"/>
  <c r="AL81" i="61" s="1"/>
  <c r="AI43" i="61"/>
  <c r="AJ95" i="61"/>
  <c r="AI73" i="61"/>
  <c r="AJ21" i="61"/>
  <c r="AK21" i="61"/>
  <c r="AL21" i="61" s="1"/>
  <c r="AI12" i="61"/>
  <c r="E9" i="60" l="1"/>
  <c r="D11" i="49" s="1"/>
  <c r="N14" i="42" l="1"/>
  <c r="N15" i="42"/>
  <c r="N16" i="42"/>
  <c r="N17" i="42"/>
  <c r="N18" i="42"/>
  <c r="N19" i="42"/>
  <c r="N20" i="42"/>
  <c r="N21" i="42"/>
  <c r="N22" i="42"/>
  <c r="N23" i="42"/>
  <c r="N24" i="42"/>
  <c r="N25" i="42"/>
  <c r="N26" i="42"/>
  <c r="N27" i="42"/>
  <c r="N28" i="42"/>
  <c r="N29" i="42"/>
  <c r="N30" i="42"/>
  <c r="N31" i="42"/>
  <c r="N32" i="42"/>
  <c r="N33" i="42"/>
  <c r="N34" i="42"/>
  <c r="N35" i="42"/>
  <c r="N36" i="42"/>
  <c r="N37" i="42"/>
  <c r="N38" i="42"/>
  <c r="N39" i="42"/>
  <c r="N40" i="42"/>
  <c r="N41" i="42"/>
  <c r="N42" i="42"/>
  <c r="N43" i="42"/>
  <c r="N44" i="42"/>
  <c r="N45" i="42"/>
  <c r="N46" i="42"/>
  <c r="N47" i="42"/>
  <c r="N48" i="42"/>
  <c r="N49" i="42"/>
  <c r="N50" i="42"/>
  <c r="N51" i="42"/>
  <c r="N52" i="42"/>
  <c r="N53" i="42"/>
  <c r="N54" i="42"/>
  <c r="N55" i="42"/>
  <c r="N56" i="42"/>
  <c r="N57" i="42"/>
  <c r="N58" i="42"/>
  <c r="N59" i="42"/>
  <c r="N60" i="42"/>
  <c r="N61" i="42"/>
  <c r="N62" i="42"/>
  <c r="N63" i="42"/>
  <c r="N64" i="42"/>
  <c r="N65" i="42"/>
  <c r="N66" i="42"/>
  <c r="L22" i="42"/>
  <c r="L23" i="42"/>
  <c r="L24" i="42"/>
  <c r="L25" i="42"/>
  <c r="L26" i="42"/>
  <c r="L27" i="42"/>
  <c r="L28" i="42"/>
  <c r="L29" i="42"/>
  <c r="L30" i="42"/>
  <c r="L31" i="42"/>
  <c r="L32" i="42"/>
  <c r="L33" i="42"/>
  <c r="L34" i="42"/>
  <c r="L35" i="42"/>
  <c r="L36" i="42"/>
  <c r="L37" i="42"/>
  <c r="L38" i="42"/>
  <c r="L39" i="42"/>
  <c r="L40" i="42"/>
  <c r="L41" i="42"/>
  <c r="L42" i="42"/>
  <c r="L43" i="42"/>
  <c r="L44" i="42"/>
  <c r="L45" i="42"/>
  <c r="L46" i="42"/>
  <c r="L47" i="42"/>
  <c r="L48" i="42"/>
  <c r="L49" i="42"/>
  <c r="L50" i="42"/>
  <c r="L51" i="42"/>
  <c r="L52" i="42"/>
  <c r="L53" i="42"/>
  <c r="L54" i="42"/>
  <c r="L55" i="42"/>
  <c r="L56" i="42"/>
  <c r="L57" i="42"/>
  <c r="L58" i="42"/>
  <c r="L59" i="42"/>
  <c r="L60" i="42"/>
  <c r="L61" i="42"/>
  <c r="L62" i="42"/>
  <c r="L63" i="42"/>
  <c r="L64" i="42"/>
  <c r="L65" i="42"/>
  <c r="L66" i="42"/>
  <c r="L15" i="42"/>
  <c r="L16" i="42"/>
  <c r="L17" i="42"/>
  <c r="L18" i="42"/>
  <c r="L19" i="42"/>
  <c r="L20" i="42"/>
  <c r="L21" i="42"/>
  <c r="L14" i="42"/>
  <c r="O10" i="42" l="1"/>
  <c r="G10" i="49" s="1"/>
  <c r="G12" i="49" s="1"/>
  <c r="C6" i="49" l="1"/>
  <c r="F9" i="42" l="1"/>
  <c r="D10" i="49" s="1"/>
  <c r="D12" i="49" s="1"/>
  <c r="K9" i="42" l="1"/>
  <c r="C5" i="49"/>
  <c r="C5" i="60"/>
  <c r="C5" i="61"/>
  <c r="C5" i="42"/>
</calcChain>
</file>

<file path=xl/sharedStrings.xml><?xml version="1.0" encoding="utf-8"?>
<sst xmlns="http://schemas.openxmlformats.org/spreadsheetml/2006/main" count="456" uniqueCount="267">
  <si>
    <t xml:space="preserve">DEMANDE D'AIDE </t>
  </si>
  <si>
    <t>ANNEXE 1</t>
  </si>
  <si>
    <t>ANNEXE 2</t>
  </si>
  <si>
    <t>Dépenses de personnel</t>
  </si>
  <si>
    <t>ANNEXE 3</t>
  </si>
  <si>
    <t>Synthèse</t>
  </si>
  <si>
    <t>Légende document:</t>
  </si>
  <si>
    <t>Cellule remplie automatiquement avec une formule</t>
  </si>
  <si>
    <t>Cellule à compléter</t>
  </si>
  <si>
    <t>Intitulé du projet :</t>
  </si>
  <si>
    <t>TTC</t>
  </si>
  <si>
    <t xml:space="preserve">Dénomination du fournisseur </t>
  </si>
  <si>
    <t xml:space="preserve">Commentaires </t>
  </si>
  <si>
    <t>Montants retenus</t>
  </si>
  <si>
    <t>HT</t>
  </si>
  <si>
    <t>oui</t>
  </si>
  <si>
    <t>non</t>
  </si>
  <si>
    <t>TOTAL Projet</t>
  </si>
  <si>
    <t>Prestations de services</t>
  </si>
  <si>
    <t>Qualification de l'agent</t>
  </si>
  <si>
    <t>(1)</t>
  </si>
  <si>
    <t xml:space="preserve">Rattachement au barème FEADER </t>
  </si>
  <si>
    <t>B – Autres professions</t>
  </si>
  <si>
    <t>Agriculteurs et éleveurs, salariés de leur exploitation</t>
  </si>
  <si>
    <t xml:space="preserve">A – Cadres et prof Sup. </t>
  </si>
  <si>
    <t>Chefs de grande entreprise de 500 salariés et plus</t>
  </si>
  <si>
    <t>Chefs de moyenne entreprise, de 50 à 499 salariés</t>
  </si>
  <si>
    <t>Chefs d'entreprise du bâtiment et des travaux publics, de 10 à 49 salariés</t>
  </si>
  <si>
    <t>Chefs d'entreprise de l'industrie ou des transports, de 10 à 49 salariés</t>
  </si>
  <si>
    <t>Chefs d'entreprise commerciale, de 10 à 49 salariés</t>
  </si>
  <si>
    <t>Chefs d'entreprise de services, de 10 à 49 salariés</t>
  </si>
  <si>
    <t>Personnels de direction de la fonction publique (Etat, collectivités locales, hôpitaux)</t>
  </si>
  <si>
    <t>Ingénieurs de l'Etat (y.c. ingénieurs militaires) et assimilés</t>
  </si>
  <si>
    <t>Ingénieurs des collectivités locales et des hôpitaux</t>
  </si>
  <si>
    <t>Autres personnels administratifs de catégorie A de l'Etat (hors Enseignement, Patrimoine, Impôts, Trésor, Douanes)</t>
  </si>
  <si>
    <t>Personnels administratifs de catégorie A des collectivités locales et hôpitaux publics (hors Enseignement, Patrimoine)</t>
  </si>
  <si>
    <t>Personnes exerçant un mandat politique ou syndical*</t>
  </si>
  <si>
    <t>Formateurs et animateurs de formation continue</t>
  </si>
  <si>
    <t>Autres personnels administratifs de catégorie B de l'Etat (hors Enseignement, Patrimoine, Impôts, Trésor, Douanes)</t>
  </si>
  <si>
    <t>Professions intermédiaires administratives des collectivités locales</t>
  </si>
  <si>
    <t>Techniciens d'étude et de conseil en agriculture, eaux et forêt</t>
  </si>
  <si>
    <t>Techniciens d'exploitation et de contrôle de la production en agriculture, eaux et forêt</t>
  </si>
  <si>
    <t>Dessinateurs en bâtiment, travaux publics</t>
  </si>
  <si>
    <t>Géomètres, topographes</t>
  </si>
  <si>
    <t>Métreurs et techniciens divers du bâtiment et des travaux publics</t>
  </si>
  <si>
    <t>Techniciens des travaux publics de l'Etat et des collectivités locales</t>
  </si>
  <si>
    <t>Dessinateurs en électricité, électromécanique et électronique</t>
  </si>
  <si>
    <t>Techniciens de recherche-développement et des méthodes de fabrication en électricité, électromécanique et électronique</t>
  </si>
  <si>
    <t>Techniciens de fabrication et de contrôle-qualité en électricité, électromécanique et électronique</t>
  </si>
  <si>
    <t>Dessinateurs en construction mécanique et travail des métaux</t>
  </si>
  <si>
    <t>Techniciens de recherche-développement et des méthodes de fabrication en construction mécanique et travail des métaux</t>
  </si>
  <si>
    <t>Techniciens de fabrication et de contrôle-qualité en construction mécanique et travail des métaux</t>
  </si>
  <si>
    <t>Techniciens de recherche-développement et des méthodes de production des industries de transformation</t>
  </si>
  <si>
    <t>Techniciens de production et de contrôle-qualité des industries de transformation</t>
  </si>
  <si>
    <t>Assistants techniques, techniciens de l'imprimerie et de l'édition</t>
  </si>
  <si>
    <t>Techniciens de l'industrie des matériaux souples, de l'ameublement et du bois</t>
  </si>
  <si>
    <t>Techniciens de la logistique, du planning et de l'ordonnancement</t>
  </si>
  <si>
    <t>Techniciens d'installation et de maintenance des équipements industriels (électriques, électromécaniques, mécaniques, hors informatique)</t>
  </si>
  <si>
    <t>Techniciens d'installation et de maintenance des équipements non industriels (hors informatique et télécommunications)</t>
  </si>
  <si>
    <t>Techniciens de l'environnement et du traitement des pollutions</t>
  </si>
  <si>
    <t>Techniciens d'étude et de développement en informatique</t>
  </si>
  <si>
    <t>Techniciens de production, d'exploitation en informatique</t>
  </si>
  <si>
    <t>Techniciens d'installation, de maintenance, support et services aux utilisateurs en informatique</t>
  </si>
  <si>
    <t>Techniciens des télécommunications et de l'informatique des réseaux</t>
  </si>
  <si>
    <t>Techniciens des laboratoires de recherche publique ou de l'enseignement</t>
  </si>
  <si>
    <t>Experts salariés de niveau technicien, techniciens divers</t>
  </si>
  <si>
    <t>Contremaîtres et agents d'encadrement (non cadres) en agriculture, sylviculture</t>
  </si>
  <si>
    <t>Maîtres d'équipage de la marine marchande et de la pêche</t>
  </si>
  <si>
    <t>Conducteurs de travaux (non cadres)</t>
  </si>
  <si>
    <t>Chefs de chantier (non cadres)</t>
  </si>
  <si>
    <t>Agents de maîtrise en fabrication de matériel électrique, électronique</t>
  </si>
  <si>
    <t>Agents de maîtrise en construction mécanique, travail des métaux</t>
  </si>
  <si>
    <t>Agents de maîtrise en fabrication : agroalimentaire, chimie, plasturgie, pharmacie.</t>
  </si>
  <si>
    <t>Agents de maîtrise en fabrication : métallurgie, matériaux lourds et autres industries de transformation</t>
  </si>
  <si>
    <t>Agents de maîtrise et techniciens en production et distribution d'énergie, eau, chauffage</t>
  </si>
  <si>
    <t>Agents de maîtrise en fabrication des autres industries (imprimerie, matériaux souples, ameublement et bois)</t>
  </si>
  <si>
    <t>Agents de maîtrise en maintenance, installation en électricité et électronique</t>
  </si>
  <si>
    <t>Agents de maîtrise en maintenance, installation en électromécanique</t>
  </si>
  <si>
    <t>Agents de maîtrise en maintenance, installation en mécanique</t>
  </si>
  <si>
    <t>Agents de maîtrise en entretien général, installation, travaux neufs (hors mécanique, électromécanique, électronique)</t>
  </si>
  <si>
    <t>Responsables d'entrepôt, de magasinage</t>
  </si>
  <si>
    <t>Responsables du tri, de l'emballage, de l'expédition et autres responsables de la manutention</t>
  </si>
  <si>
    <t>Maîtrise de restauration  : cuisine/production</t>
  </si>
  <si>
    <t>Maîtrise de restauration  : gestion d'établissement</t>
  </si>
  <si>
    <t>Employés de la Poste</t>
  </si>
  <si>
    <t>Employés de France Télécom (statut public)</t>
  </si>
  <si>
    <t>Agents de constatation ou de recouvrement des Impôts, du Trésor, des Douanes*</t>
  </si>
  <si>
    <t>Adjoints administratifs de la fonction publique (y c. enseignement)*</t>
  </si>
  <si>
    <t>Adjoints administratifs de l'Etat et assimilés (sauf Poste, France Télécom)</t>
  </si>
  <si>
    <t>Adjoints administratifs des collectivités locales</t>
  </si>
  <si>
    <t>Adjoints administratifs des hôpitaux publics</t>
  </si>
  <si>
    <t>Agents administratifs de la fonction publique (y c. enseignement)*</t>
  </si>
  <si>
    <t>Agents administratifs de l'Etat et assimilés (sauf Poste, France Télécom)</t>
  </si>
  <si>
    <t>Agents administratifs des collectivités locales</t>
  </si>
  <si>
    <t>Agents administratifs des hôpitaux publics</t>
  </si>
  <si>
    <t>Agents de service des établissements primaires</t>
  </si>
  <si>
    <t>Agents de service des autres établissements d'enseignement</t>
  </si>
  <si>
    <t>Agents de service de la fonction publique (sauf écoles, hôpitaux)</t>
  </si>
  <si>
    <t>Agents de service hospitaliers</t>
  </si>
  <si>
    <t>Aides-soignants</t>
  </si>
  <si>
    <t>Assistants dentaires, médicaux et vétérinaires, aides de techniciens médicaux</t>
  </si>
  <si>
    <t>Auxiliaires de puériculture</t>
  </si>
  <si>
    <t>Aides médico-psychologiques</t>
  </si>
  <si>
    <t>Ambulanciers salariés</t>
  </si>
  <si>
    <t>Ouvriers non qualifiés des travaux publics de l'Etat et des collectivités locales</t>
  </si>
  <si>
    <t>Barèmes</t>
  </si>
  <si>
    <t>Intitulés</t>
  </si>
  <si>
    <t>Identification du justificatif (devis …)</t>
  </si>
  <si>
    <t>Dispositif</t>
  </si>
  <si>
    <t>N° Version AG</t>
  </si>
  <si>
    <t>Date de début de validité</t>
  </si>
  <si>
    <t>Date de fin de validité</t>
  </si>
  <si>
    <t>Cette annexe de dépenses prévisionnelles est le document unique vous permettant de détailler toutes les dépenses de votre projet. N'hésitez pas à être exhaustif si vous le jugez nécessaire.</t>
  </si>
  <si>
    <t>Annexe réservée au service instructeur pour l'instruction des dépenses prévisionnelles</t>
  </si>
  <si>
    <t>Notice de saisie</t>
  </si>
  <si>
    <t>Poste</t>
  </si>
  <si>
    <t>Quantité</t>
  </si>
  <si>
    <t>FONDS EUROPÉEN AGRICOLE POUR LE DÉVELOPPEMENT RURAL (FEADER)</t>
  </si>
  <si>
    <t>Coût horaire chargé réel de l'intervenant (A titre informatif)</t>
  </si>
  <si>
    <t>Description de la dépense</t>
  </si>
  <si>
    <t>Postes de dépenses</t>
  </si>
  <si>
    <t>Dénomination du fournisseur</t>
  </si>
  <si>
    <t>Identification du justificatif</t>
  </si>
  <si>
    <t>Motif d'inéligibilité</t>
  </si>
  <si>
    <t>Commentaires</t>
  </si>
  <si>
    <t>Description de la dépense 
(objet de la prestation ou de la sous-traitance)</t>
  </si>
  <si>
    <t>Nom de l'intervenant</t>
  </si>
  <si>
    <t>Qualification du poste occupé par l'intervenant</t>
  </si>
  <si>
    <r>
      <t xml:space="preserve">Commentaire/Justification du rattachement à la catégorie du poste et de la source utilisée pour le rattachement </t>
    </r>
    <r>
      <rPr>
        <b/>
        <i/>
        <sz val="9"/>
        <color theme="0"/>
        <rFont val="Calibri"/>
        <family val="2"/>
        <scheme val="minor"/>
      </rPr>
      <t>(DSN, fichier de classification mis à disposition, catégories de la fonction publique…)</t>
    </r>
  </si>
  <si>
    <t>(2)</t>
  </si>
  <si>
    <t>1*2</t>
  </si>
  <si>
    <t/>
  </si>
  <si>
    <t>Description intervention</t>
  </si>
  <si>
    <t>Intitulé du projet</t>
  </si>
  <si>
    <t>HT/TTC</t>
  </si>
  <si>
    <t>ANNEXE 4</t>
  </si>
  <si>
    <t>Devis 2 non retenu (en €)</t>
  </si>
  <si>
    <t>Devis 3 non retenu (en €)</t>
  </si>
  <si>
    <t>A compléter par l'instructeur</t>
  </si>
  <si>
    <t>Montant total après application éventuelle des Options de coûts simplifiés</t>
  </si>
  <si>
    <t>70.31.01 - Gardiennage</t>
  </si>
  <si>
    <t>Types de dépenses</t>
  </si>
  <si>
    <t>Postes Gardiennage</t>
  </si>
  <si>
    <t>ANNEXE 1: DÉPENSES DE PERSONNEL - GARDIEN SALARIÉ</t>
  </si>
  <si>
    <t>ANNEXE 2: PRESTATIONS DE SERVICE - GARDIEN PRESTATION</t>
  </si>
  <si>
    <t>Qualification de l'intervenant</t>
  </si>
  <si>
    <t>ANNEXE 4: SYNTHÈSE APRÈS APPLICATION DES OPTIONS DE COÛTS SIMPLIFIÉS (OCS)</t>
  </si>
  <si>
    <t>Devis retenu 
OU estimatif retenu (en €)</t>
  </si>
  <si>
    <t>Localisation de l'intervention</t>
  </si>
  <si>
    <t>Pyrénées-Atlantiques</t>
  </si>
  <si>
    <t>Haute-Vienne</t>
  </si>
  <si>
    <t>Corrèze</t>
  </si>
  <si>
    <t>Creuse</t>
  </si>
  <si>
    <t>Montant du surcoût, plafonné le cas échéant (en €)</t>
  </si>
  <si>
    <t>Prestation de service - Gardien Prestation</t>
  </si>
  <si>
    <t xml:space="preserve">Dépenses de personnel - Gardien Salarié. </t>
  </si>
  <si>
    <t xml:space="preserve">Aide au remplissage des annexes : </t>
  </si>
  <si>
    <t>Montant TOTAL</t>
  </si>
  <si>
    <t>Gardien-éleveur</t>
  </si>
  <si>
    <t>Dépenses de prestation - Gardien Eleveur</t>
  </si>
  <si>
    <t>Instructions dépenses sur devis</t>
  </si>
  <si>
    <t>Vérification dépenses sur devis</t>
  </si>
  <si>
    <t>ANNEXE 3: DÉPENSES - GARDIEN ÉLEVEUR (SURCOÛT)</t>
  </si>
  <si>
    <t xml:space="preserve">Une option de coûts simplifiés s'appliquera en colonne F en fonction du poste choisi en colonne E. </t>
  </si>
  <si>
    <t>Devis 3 non retenu 
(en €)</t>
  </si>
  <si>
    <t>Devis 2 non retenu 
(en €)</t>
  </si>
  <si>
    <t xml:space="preserve"> TVA devis retenu ou estimatif retenu si TTC 
(en €)</t>
  </si>
  <si>
    <t>Montant des investissements retenus
(en €)</t>
  </si>
  <si>
    <t>Montant éligible
(en €)</t>
  </si>
  <si>
    <t>Dordogne</t>
  </si>
  <si>
    <t xml:space="preserve"> TVA Devis retenu ou estimatif retenu si TTC
(à compléter uniquement si vous ne récupérez pas la TVA, ou si vous la récupérez partiellement)</t>
  </si>
  <si>
    <t>(1*2)</t>
  </si>
  <si>
    <t>Montant total instruit</t>
  </si>
  <si>
    <t>sur "Mes démarches en Nouvelle-Aquitaine ".</t>
  </si>
  <si>
    <t>Porteur de projet :</t>
  </si>
  <si>
    <t>Porteur de projet</t>
  </si>
  <si>
    <t>Temps de travail de gardiennage (en mois)
(=nombre de jours gardiennés/30,5)</t>
  </si>
  <si>
    <t>Temps de travail sur opération (en mois)
(=nombre de jours gardiennés/30,5)</t>
  </si>
  <si>
    <t>Temps de travail sur la période  (en mois)
(=nombre de jours travaillés/30,5)</t>
  </si>
  <si>
    <t>Nombre de mois
(=nombre de jours gardiennés/30,5)</t>
  </si>
  <si>
    <t>Temps de travail de gardiennage 
(en mois)
(=nombre de jours travaillés/30,5)</t>
  </si>
  <si>
    <t xml:space="preserve">Devis retenu en €
(HT ou TTC) </t>
  </si>
  <si>
    <t>Ecart entre le prix le plus bas et le prix retenu (en %)</t>
  </si>
  <si>
    <t xml:space="preserve">Date d'émission du devis </t>
  </si>
  <si>
    <t>Date d'émission du devis</t>
  </si>
  <si>
    <t>Montant raisonnable maximal théorique
(en €)</t>
  </si>
  <si>
    <t>Montant retenu
(en €)</t>
  </si>
  <si>
    <t xml:space="preserve">Montant inéligible
(en €) </t>
  </si>
  <si>
    <t>Montant du surcoût , plafonné le cas échéant
(en €)</t>
  </si>
  <si>
    <r>
      <rPr>
        <b/>
        <u/>
        <sz val="12"/>
        <rFont val="Arial"/>
        <family val="2"/>
      </rPr>
      <t>Dans le cadre de votre demande de subvention, nous vous invitons à présenter les justificatifs de dépenses prévisionnelles suivants :</t>
    </r>
    <r>
      <rPr>
        <sz val="12"/>
        <rFont val="Arial"/>
        <family val="2"/>
      </rPr>
      <t xml:space="preserve">
- 1 devis ou pièce équivalente pour toutes les dépenses inférieures à 5 000 € HT 
- 2 devis ou pièces équivalentes pour toutes les dépenses comprises entre 5 000 € HT et 90 000 € HT 
- 3 devis ou pièces équivalentes pour toutes les dépenses supérieures à 90 000 € HT </t>
    </r>
  </si>
  <si>
    <t>Lorsque l'opération est mise en œuvre par un partenariat : tous les partenaires (chef de file compris) renseignent individuellement les annexes 1 à 3</t>
  </si>
  <si>
    <r>
      <t xml:space="preserve">Dans le cadre de l'Appel à projet du dispositif </t>
    </r>
    <r>
      <rPr>
        <sz val="11"/>
        <rFont val="Arial"/>
        <family val="2"/>
      </rPr>
      <t>Gardiennage</t>
    </r>
    <r>
      <rPr>
        <sz val="11"/>
        <color theme="1"/>
        <rFont val="Arial"/>
        <family val="2"/>
      </rPr>
      <t>, un barème horaire issu d'option de coûts simplifiés s'applique automatiquement pour les dépenses de personnel en fonction de la nature du poste choisi au préalable.</t>
    </r>
  </si>
  <si>
    <t xml:space="preserve">
Description intervention
</t>
  </si>
  <si>
    <t xml:space="preserve">
Nom de l'intervenant
</t>
  </si>
  <si>
    <t>Aide berger vacher</t>
  </si>
  <si>
    <t>Berger vacher sans autonomie de soins sur troupeau tari</t>
  </si>
  <si>
    <t>Berger vacher avec autonomie de soins sur troupeau tari</t>
  </si>
  <si>
    <t>Berger vacher sans autonomie de soins sur troupeau laitier</t>
  </si>
  <si>
    <t>Berger vacher avec autonomie de soins sur troupeau laitier</t>
  </si>
  <si>
    <t>Forfaits</t>
  </si>
  <si>
    <t>Presta-GE</t>
  </si>
  <si>
    <t>Presta_Service</t>
  </si>
  <si>
    <t>Gardien salarié par prestation de service.</t>
  </si>
  <si>
    <r>
      <t xml:space="preserve">Le montant du surcoût sera plafonné le cas échéant, </t>
    </r>
    <r>
      <rPr>
        <sz val="12"/>
        <rFont val="Arial"/>
        <family val="2"/>
      </rPr>
      <t>en fonction de la saisie des colonnes B à G.</t>
    </r>
  </si>
  <si>
    <t xml:space="preserve">Durée légale de travail sur la période
(en heures)  </t>
  </si>
  <si>
    <t>Nombre de mois demandés</t>
  </si>
  <si>
    <t>Nombre de mois plafonnés</t>
  </si>
  <si>
    <t>Nombre total de mois gardiennés</t>
  </si>
  <si>
    <t xml:space="preserve">Temps de travail de gardiennage </t>
  </si>
  <si>
    <t>Montant total du surcoût</t>
  </si>
  <si>
    <t>V1</t>
  </si>
  <si>
    <t>ANNEXE 4: SYNTHÈSE INSTRUCTION</t>
  </si>
  <si>
    <t>Types de Dépenses</t>
  </si>
  <si>
    <t>Montant réellement supporté (en €)</t>
  </si>
  <si>
    <t>Barème mensuel
(en €)</t>
  </si>
  <si>
    <t>Montant présenté
 (en €)</t>
  </si>
  <si>
    <t xml:space="preserve">
Barème Mensuel
 (en €)</t>
  </si>
  <si>
    <t>PIÈCES JUSTIFICATIVES À FOURNIR À LA DEMANDE D'AIDE</t>
  </si>
  <si>
    <t>Le Service Instructeur se réserve le droit de demander tout document complémentaire, qu'il juge nécessaire pour l'instruction du dossier.</t>
  </si>
  <si>
    <t>Pour tous les demandeurs</t>
  </si>
  <si>
    <t xml:space="preserve">RIB </t>
  </si>
  <si>
    <t>Attestation ATEXA</t>
  </si>
  <si>
    <t>Annexes dépenses prévisionnelles</t>
  </si>
  <si>
    <t>Synthèse des dépenses signée en PDF (Annexe 4 de l'annexe des dépenses prévisionnelles)</t>
  </si>
  <si>
    <t>Tableau critères de sélection</t>
  </si>
  <si>
    <t>Transhumants</t>
  </si>
  <si>
    <r>
      <t xml:space="preserve">Copie de la déclaration de transhumance ou de l'autorisation de transhumance
</t>
    </r>
    <r>
      <rPr>
        <i/>
        <sz val="11"/>
        <color theme="1"/>
        <rFont val="Calibri"/>
        <family val="2"/>
        <scheme val="minor"/>
      </rPr>
      <t xml:space="preserve">Déclaration ou autorisation de transhumance des animaux envoyée au GDS (ovins, caprins) et OU déclaration de transhumance des troupeaux 
transmise au gestionnaire de l'estive et signée par l'éleveur (bovins, équins, asins) </t>
    </r>
  </si>
  <si>
    <t>Certificat d'immatriculation indiquant le n° SIRET</t>
  </si>
  <si>
    <t>Sites Natura 2000</t>
  </si>
  <si>
    <r>
      <t xml:space="preserve">Plan de gestion validé, daté et signé avec cartes (localisation de l’estive, parcours et végétation) 
</t>
    </r>
    <r>
      <rPr>
        <i/>
        <sz val="11"/>
        <color theme="1"/>
        <rFont val="Calibri"/>
        <family val="2"/>
        <scheme val="minor"/>
      </rPr>
      <t>Validé par la structure animatrice Natura 2000 ou par le service instructeur</t>
    </r>
  </si>
  <si>
    <t>Pension d'animaux</t>
  </si>
  <si>
    <t>Typologie de gardiennage</t>
  </si>
  <si>
    <t>Justificatif de présence simultanée de plusieurs gardiens</t>
  </si>
  <si>
    <r>
      <t xml:space="preserve">Copie d'une pièce d'identité valide (carte d'identité ou passeport)
</t>
    </r>
    <r>
      <rPr>
        <i/>
        <sz val="11"/>
        <color theme="1"/>
        <rFont val="Calibri"/>
        <family val="2"/>
        <scheme val="minor"/>
      </rPr>
      <t>Ou renouvellement en cours au moment du dépôt de la demande d’aide</t>
    </r>
  </si>
  <si>
    <t>Pour une société ou entreprise privée (exploitants agricoles, GAEC, EARL ...)</t>
  </si>
  <si>
    <t>Preuve de l'existence légale (extrait K-bis, inscription au registre ou répertoire concerné)</t>
  </si>
  <si>
    <t>Pour un porteur de projet personne physique ou Président d’un Groupement Pastoral</t>
  </si>
  <si>
    <t xml:space="preserve"> Statuts à jour liés à la création ou à l'existence de la structure</t>
  </si>
  <si>
    <t>Pour un groupement pastoral</t>
  </si>
  <si>
    <t>Pour une collectivité, un établissement public ou une association</t>
  </si>
  <si>
    <t>Pour toute personne morale de droit privé</t>
  </si>
  <si>
    <r>
      <t xml:space="preserve">Délibération de l'organe compétent approuvant le projet et le plan de financement et autorisant le maire ou le président à solliciter la subvention. 
</t>
    </r>
    <r>
      <rPr>
        <i/>
        <sz val="11"/>
        <color theme="1"/>
        <rFont val="Calibri"/>
        <family val="2"/>
        <scheme val="minor"/>
      </rPr>
      <t>Mentionner la preuve de la représentation légale ou du pouvoir donné pour ce projet.
Préciser nom, prénom, qualité et apposer la signature du représentant légal</t>
    </r>
  </si>
  <si>
    <t>Critères de sélection</t>
  </si>
  <si>
    <r>
      <t xml:space="preserve">Pour le critère de sélection suivant : « Estive éloignée de plus de 30 min à pied de la piste car non desservie par route ou par piste »
</t>
    </r>
    <r>
      <rPr>
        <b/>
        <i/>
        <sz val="11"/>
        <color theme="1"/>
        <rFont val="Calibri"/>
        <family val="2"/>
        <scheme val="minor"/>
      </rPr>
      <t xml:space="preserve"> Liste actualisée des estives et zones pastorales éloignées et non desservies</t>
    </r>
  </si>
  <si>
    <t>Pour les associations</t>
  </si>
  <si>
    <t>Arrêté préfectoral à la création d'une AFP ou d'une ASA vocation pastorale</t>
  </si>
  <si>
    <t xml:space="preserve">Fait à                                                                        , le </t>
  </si>
  <si>
    <t xml:space="preserve">Nom du signataire :  </t>
  </si>
  <si>
    <t xml:space="preserve">Fonction du signataire : </t>
  </si>
  <si>
    <t>Signature du porteur de projet (représentant légal)</t>
  </si>
  <si>
    <t xml:space="preserve"> </t>
  </si>
  <si>
    <t>Acte constitutif : copie de la publication au JO ou récépissé de déclaration en préfecture</t>
  </si>
  <si>
    <t>Cahier des charges</t>
  </si>
  <si>
    <t>Arrêté préfectoral de renouvellement d'agrément du GP ou arrêté d'agrément lorsque création du GP</t>
  </si>
  <si>
    <t>Liste actualisée des adhérents du Groupement pastoral</t>
  </si>
  <si>
    <r>
      <t xml:space="preserve">Contrat de travail ou Fiche de poste complétée lorsque TESA
</t>
    </r>
    <r>
      <rPr>
        <i/>
        <sz val="11"/>
        <color theme="1"/>
        <rFont val="Calibri"/>
        <family val="2"/>
        <scheme val="minor"/>
      </rPr>
      <t>Si OCS dépenses de personnel sollicitées, téléchargez la Fiche de poste à compléter si TESA</t>
    </r>
  </si>
  <si>
    <r>
      <rPr>
        <sz val="12"/>
        <rFont val="Arial"/>
        <family val="2"/>
      </rPr>
      <t xml:space="preserve">Les éléments financiers récapitulés devront être retranscrits dans le formulaire de dépôt de demande d'aide Mes Démarches en Nouvelle-Aquitaine.
</t>
    </r>
    <r>
      <rPr>
        <b/>
        <sz val="12"/>
        <rFont val="Arial"/>
        <family val="2"/>
      </rPr>
      <t xml:space="preserve">
</t>
    </r>
    <r>
      <rPr>
        <sz val="12"/>
        <rFont val="Arial"/>
        <family val="2"/>
      </rPr>
      <t xml:space="preserve">Un bloc-signature doit être renseigné dans cette annexe. Pour cela, imprimez cette annexe 4 </t>
    </r>
    <r>
      <rPr>
        <b/>
        <sz val="12"/>
        <rFont val="Arial"/>
        <family val="2"/>
      </rPr>
      <t>en format paysage</t>
    </r>
    <r>
      <rPr>
        <sz val="12"/>
        <rFont val="Arial"/>
        <family val="2"/>
      </rPr>
      <t xml:space="preserve"> dans vos paramètres d'impression, 
puis une fois remplie et signée, scannez-là pour la joindre à la pièce justificative dans MDNA intitulée  "Synthèse des dépenses signée en PDF (Annexe 4 de l'annexe des dépenses prévisionnelles)".</t>
    </r>
  </si>
  <si>
    <r>
      <t xml:space="preserve">Document permettant d'attester la prise en pension d'animaux durant la période de pâturage (le cas échéant)
</t>
    </r>
    <r>
      <rPr>
        <i/>
        <sz val="11"/>
        <color theme="1"/>
        <rFont val="Calibri"/>
        <family val="2"/>
        <scheme val="minor"/>
      </rPr>
      <t>Justificatif d'effectifs d'animaux et du nom de l'unité pastorale</t>
    </r>
  </si>
  <si>
    <r>
      <rPr>
        <sz val="12"/>
        <rFont val="Arial"/>
        <family val="2"/>
      </rPr>
      <t>Cette déclaration se fait au réel, sur la base d'un devis</t>
    </r>
    <r>
      <rPr>
        <b/>
        <sz val="12"/>
        <rFont val="Arial"/>
        <family val="2"/>
      </rPr>
      <t>. C'est la valeur du devis qui sera retenue dans les dépenses.</t>
    </r>
  </si>
  <si>
    <t>Colonnes H et I, déclarez votre temps de gardiennage en nombre de mois, jusqu'à 4 décimales.</t>
  </si>
  <si>
    <t>Vous ne pouvez pas appliquer votre propre coût horaire dans le cadre de cet appel à projet.</t>
  </si>
  <si>
    <t>Lorsque vous déclarez plusieurs dépenses distinctes, créez une ligne pour chaque dépense. Cela sera utile pour les instructeurs une fois le dépôt de votre demande réalisée.</t>
  </si>
  <si>
    <t>Le chef de file synthétise les informations du projet dans les annexes ainsi que sur la demande en ligne.</t>
  </si>
  <si>
    <r>
      <rPr>
        <b/>
        <sz val="12"/>
        <color rgb="FF000000"/>
        <rFont val="Arial"/>
        <family val="2"/>
      </rPr>
      <t>Les montants générés automatiquement à l'</t>
    </r>
    <r>
      <rPr>
        <b/>
        <sz val="12"/>
        <color rgb="FFFF0000"/>
        <rFont val="Arial"/>
        <family val="2"/>
      </rPr>
      <t xml:space="preserve">Annexe 4 - Synthèse </t>
    </r>
    <r>
      <rPr>
        <b/>
        <sz val="12"/>
        <color rgb="FF000000"/>
        <rFont val="Arial"/>
        <family val="2"/>
      </rPr>
      <t>seront à reporter dans l'onglet plan de financement de votre demande</t>
    </r>
    <r>
      <rPr>
        <sz val="12"/>
        <color rgb="FF000000"/>
        <rFont val="Arial"/>
        <family val="2"/>
      </rPr>
      <t xml:space="preserve">, </t>
    </r>
    <r>
      <rPr>
        <b/>
        <sz val="12"/>
        <color rgb="FF000000"/>
        <rFont val="Arial"/>
        <family val="2"/>
      </rPr>
      <t>bloc  "Dépenses prévisionnelles"</t>
    </r>
  </si>
  <si>
    <r>
      <t xml:space="preserve">Pour le critère de sélection suivant : « Estive basse à moins de 900 m d'altitude »
</t>
    </r>
    <r>
      <rPr>
        <b/>
        <i/>
        <sz val="11"/>
        <color theme="1"/>
        <rFont val="Calibri"/>
        <family val="2"/>
        <scheme val="minor"/>
      </rPr>
      <t>Capture d'écran d'un logiciel de calcul de l'altitude moyenne de l'estive ou de la zone pastorale</t>
    </r>
  </si>
  <si>
    <r>
      <t>Pour le critère de sélection suivant : « Estive desservie, éloignée de pl</t>
    </r>
    <r>
      <rPr>
        <b/>
        <sz val="11"/>
        <color theme="1"/>
        <rFont val="Calibri"/>
        <family val="2"/>
        <scheme val="minor"/>
      </rPr>
      <t xml:space="preserve">us de 20 km du siège de l'exploitation agricole »
</t>
    </r>
    <r>
      <rPr>
        <b/>
        <i/>
        <sz val="11"/>
        <color theme="1"/>
        <rFont val="Calibri"/>
        <family val="2"/>
        <scheme val="minor"/>
      </rPr>
      <t>Carte Google Maps ou Mappy entre siège exploit et début parcours</t>
    </r>
  </si>
  <si>
    <r>
      <t xml:space="preserve">Pour le critère de sélection suivant : « Activité de traite en estive de 45 jours minimum » :
</t>
    </r>
    <r>
      <rPr>
        <b/>
        <i/>
        <sz val="11"/>
        <color theme="1"/>
        <rFont val="Calibri"/>
        <family val="2"/>
        <scheme val="minor"/>
      </rPr>
      <t>Cartographie départementale des estives laitières actualisée (au moment de la demande) par la Cellule pastorale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</si>
</sst>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0.00\ &quot;€&quot;;\-#,##0.00\ &quot;€&quot;"/>
    <numFmt numFmtId="8" formatCode="#,##0.00\ &quot;€&quot;;[Red]\-#,##0.00\ &quot;€&quot;"/>
    <numFmt numFmtId="44" formatCode="_-* #,##0.00\ &quot;€&quot;_-;\-* #,##0.00\ &quot;€&quot;_-;_-* &quot;-&quot;??\ &quot;€&quot;_-;_-@_-"/>
    <numFmt numFmtId="164" formatCode="_-* #,##0.00\ _€_-;\-* #,##0.00\ _€_-;_-* &quot;-&quot;??\ _€_-;_-@_-"/>
    <numFmt numFmtId="165" formatCode="#,##0.00;\ #,##0.00;\ &quot; &quot;;@"/>
    <numFmt numFmtId="166" formatCode="#,##0.00\ &quot;€&quot;"/>
    <numFmt numFmtId="167" formatCode="0.0000"/>
  </numFmts>
  <fonts count="62" x14ac:knownFonts="1">
    <font>
      <sz val="11"/>
      <color theme="1"/>
      <name val="Calibri"/>
      <family val="2"/>
      <scheme val="minor"/>
    </font>
    <font>
      <sz val="11"/>
      <color indexed="8"/>
      <name val="Calibri"/>
      <family val="2"/>
    </font>
    <font>
      <sz val="10"/>
      <name val="Arial"/>
      <family val="2"/>
    </font>
    <font>
      <sz val="11"/>
      <color indexed="10"/>
      <name val="Calibri"/>
      <family val="2"/>
    </font>
    <font>
      <sz val="10"/>
      <color indexed="8"/>
      <name val="Arial"/>
      <family val="2"/>
    </font>
    <font>
      <b/>
      <sz val="14"/>
      <color indexed="49"/>
      <name val="Arial"/>
      <family val="2"/>
    </font>
    <font>
      <sz val="12"/>
      <name val="Arial"/>
      <family val="2"/>
    </font>
    <font>
      <b/>
      <sz val="12"/>
      <name val="Arial"/>
      <family val="2"/>
    </font>
    <font>
      <b/>
      <sz val="24"/>
      <color indexed="49"/>
      <name val="Arial"/>
      <family val="2"/>
    </font>
    <font>
      <sz val="11"/>
      <color indexed="49"/>
      <name val="Calibri"/>
      <family val="2"/>
    </font>
    <font>
      <b/>
      <sz val="12"/>
      <color indexed="8"/>
      <name val="Arial"/>
      <family val="2"/>
    </font>
    <font>
      <sz val="12"/>
      <color indexed="8"/>
      <name val="Arial"/>
      <family val="2"/>
    </font>
    <font>
      <sz val="11"/>
      <color indexed="8"/>
      <name val="Calibri"/>
      <family val="2"/>
      <charset val="1"/>
    </font>
    <font>
      <i/>
      <sz val="9"/>
      <color indexed="10"/>
      <name val="Arial"/>
      <family val="2"/>
    </font>
    <font>
      <sz val="9"/>
      <color indexed="8"/>
      <name val="Arial"/>
      <family val="2"/>
    </font>
    <font>
      <sz val="8"/>
      <color indexed="60"/>
      <name val="Arial"/>
      <family val="2"/>
    </font>
    <font>
      <sz val="11"/>
      <color theme="1"/>
      <name val="Calibri"/>
      <family val="2"/>
      <scheme val="minor"/>
    </font>
    <font>
      <u/>
      <sz val="11"/>
      <color theme="10"/>
      <name val="Calibri"/>
      <family val="2"/>
      <scheme val="minor"/>
    </font>
    <font>
      <b/>
      <sz val="11"/>
      <color theme="1"/>
      <name val="Calibri"/>
      <family val="2"/>
      <scheme val="minor"/>
    </font>
    <font>
      <b/>
      <sz val="10"/>
      <name val="Calibri"/>
      <family val="2"/>
      <scheme val="minor"/>
    </font>
    <font>
      <sz val="10"/>
      <name val="Calibri"/>
      <family val="2"/>
      <scheme val="minor"/>
    </font>
    <font>
      <b/>
      <sz val="11"/>
      <color rgb="FFFF0000"/>
      <name val="Calibri"/>
      <family val="2"/>
      <scheme val="minor"/>
    </font>
    <font>
      <sz val="10"/>
      <name val="Arial"/>
      <family val="2"/>
    </font>
    <font>
      <b/>
      <sz val="10"/>
      <color theme="1"/>
      <name val="Arial"/>
      <family val="2"/>
    </font>
    <font>
      <b/>
      <sz val="24"/>
      <color theme="4" tint="-0.249977111117893"/>
      <name val="Arial"/>
      <family val="2"/>
    </font>
    <font>
      <sz val="11"/>
      <color theme="4" tint="-0.249977111117893"/>
      <name val="Calibri"/>
      <family val="2"/>
      <scheme val="minor"/>
    </font>
    <font>
      <b/>
      <sz val="14"/>
      <color theme="4" tint="-0.249977111117893"/>
      <name val="Arial"/>
      <family val="2"/>
    </font>
    <font>
      <b/>
      <sz val="10"/>
      <color theme="0"/>
      <name val="Calibri"/>
      <family val="2"/>
      <scheme val="minor"/>
    </font>
    <font>
      <sz val="12"/>
      <color rgb="FF000000"/>
      <name val="Arial"/>
      <family val="2"/>
    </font>
    <font>
      <b/>
      <sz val="12"/>
      <color rgb="FF000000"/>
      <name val="Arial"/>
      <family val="2"/>
    </font>
    <font>
      <sz val="12"/>
      <color theme="1"/>
      <name val="Arial"/>
      <family val="2"/>
    </font>
    <font>
      <sz val="12"/>
      <color theme="4" tint="-0.249977111117893"/>
      <name val="Arial"/>
      <family val="2"/>
    </font>
    <font>
      <b/>
      <sz val="12"/>
      <color theme="0"/>
      <name val="Arial"/>
      <family val="2"/>
    </font>
    <font>
      <sz val="11"/>
      <color rgb="FFFF0000"/>
      <name val="Calibri"/>
      <family val="2"/>
      <scheme val="minor"/>
    </font>
    <font>
      <b/>
      <sz val="12"/>
      <color theme="1"/>
      <name val="Arial"/>
      <family val="2"/>
    </font>
    <font>
      <b/>
      <sz val="12"/>
      <color theme="0"/>
      <name val="Calibri"/>
      <family val="2"/>
    </font>
    <font>
      <sz val="12"/>
      <color theme="0"/>
      <name val="Calibri"/>
      <family val="2"/>
    </font>
    <font>
      <sz val="10"/>
      <color rgb="FF000000"/>
      <name val="Calibri Light"/>
      <family val="2"/>
    </font>
    <font>
      <sz val="12"/>
      <name val="Calibri"/>
      <family val="2"/>
    </font>
    <font>
      <sz val="10"/>
      <color rgb="FF393939"/>
      <name val="Calibri Light"/>
      <family val="2"/>
    </font>
    <font>
      <b/>
      <sz val="12"/>
      <color rgb="FFFF0000"/>
      <name val="Arial"/>
      <family val="2"/>
    </font>
    <font>
      <sz val="12"/>
      <color rgb="FFFF0000"/>
      <name val="Arial"/>
      <family val="2"/>
    </font>
    <font>
      <b/>
      <sz val="22"/>
      <color rgb="FFFF0000"/>
      <name val="Calibri"/>
      <family val="2"/>
      <scheme val="minor"/>
    </font>
    <font>
      <sz val="22"/>
      <color theme="1"/>
      <name val="Calibri"/>
      <family val="2"/>
      <scheme val="minor"/>
    </font>
    <font>
      <b/>
      <sz val="12"/>
      <color indexed="9"/>
      <name val="Arial"/>
      <family val="2"/>
    </font>
    <font>
      <b/>
      <i/>
      <sz val="9"/>
      <color theme="0"/>
      <name val="Calibri"/>
      <family val="2"/>
      <scheme val="minor"/>
    </font>
    <font>
      <sz val="8"/>
      <name val="Calibri"/>
      <family val="2"/>
      <scheme val="minor"/>
    </font>
    <font>
      <b/>
      <sz val="12"/>
      <color theme="4" tint="-0.249977111117893"/>
      <name val="Arial"/>
      <family val="2"/>
    </font>
    <font>
      <sz val="14"/>
      <color theme="1"/>
      <name val="Calibri"/>
      <family val="2"/>
      <scheme val="minor"/>
    </font>
    <font>
      <b/>
      <sz val="12"/>
      <color theme="1"/>
      <name val="Calibri"/>
      <family val="2"/>
      <scheme val="minor"/>
    </font>
    <font>
      <b/>
      <sz val="12"/>
      <name val="Calibri"/>
      <family val="2"/>
      <scheme val="minor"/>
    </font>
    <font>
      <b/>
      <u/>
      <sz val="12"/>
      <name val="Arial"/>
      <family val="2"/>
    </font>
    <font>
      <b/>
      <u/>
      <sz val="12"/>
      <color theme="1"/>
      <name val="Arial"/>
      <family val="2"/>
    </font>
    <font>
      <sz val="11"/>
      <color theme="1"/>
      <name val="Arial"/>
      <family val="2"/>
    </font>
    <font>
      <sz val="11"/>
      <name val="Arial"/>
      <family val="2"/>
    </font>
    <font>
      <b/>
      <sz val="11"/>
      <color theme="0"/>
      <name val="Calibri"/>
      <family val="2"/>
      <scheme val="minor"/>
    </font>
    <font>
      <b/>
      <sz val="12"/>
      <color theme="0"/>
      <name val="Calibri"/>
      <family val="2"/>
      <scheme val="minor"/>
    </font>
    <font>
      <b/>
      <sz val="11"/>
      <color indexed="9"/>
      <name val="Calibri"/>
      <family val="2"/>
    </font>
    <font>
      <sz val="11"/>
      <color theme="0"/>
      <name val="Calibri"/>
      <family val="2"/>
      <scheme val="minor"/>
    </font>
    <font>
      <i/>
      <sz val="11"/>
      <color theme="1"/>
      <name val="Calibri"/>
      <family val="2"/>
      <scheme val="minor"/>
    </font>
    <font>
      <b/>
      <i/>
      <sz val="11"/>
      <color theme="1"/>
      <name val="Calibri"/>
      <family val="2"/>
      <scheme val="minor"/>
    </font>
    <font>
      <b/>
      <sz val="14"/>
      <color theme="1"/>
      <name val="Calibri"/>
      <family val="2"/>
      <scheme val="minor"/>
    </font>
  </fonts>
  <fills count="19">
    <fill>
      <patternFill patternType="none"/>
    </fill>
    <fill>
      <patternFill patternType="gray125"/>
    </fill>
    <fill>
      <patternFill patternType="solid">
        <fgColor indexed="26"/>
      </patternFill>
    </fill>
    <fill>
      <patternFill patternType="solid">
        <fgColor indexed="13"/>
        <bgColor indexed="64"/>
      </patternFill>
    </fill>
    <fill>
      <patternFill patternType="solid">
        <fgColor indexed="22"/>
        <bgColor indexed="64"/>
      </patternFill>
    </fill>
    <fill>
      <patternFill patternType="solid">
        <fgColor theme="0"/>
        <bgColor indexed="64"/>
      </patternFill>
    </fill>
    <fill>
      <patternFill patternType="solid">
        <fgColor rgb="FFE6E6E6"/>
        <bgColor indexed="64"/>
      </patternFill>
    </fill>
    <fill>
      <patternFill patternType="solid">
        <fgColor theme="4" tint="-0.249977111117893"/>
        <bgColor indexed="64"/>
      </patternFill>
    </fill>
    <fill>
      <patternFill patternType="solid">
        <fgColor rgb="FFF2F2F2"/>
        <bgColor indexed="64"/>
      </patternFill>
    </fill>
    <fill>
      <patternFill patternType="solid">
        <fgColor theme="5"/>
        <bgColor indexed="64"/>
      </patternFill>
    </fill>
    <fill>
      <patternFill patternType="solid">
        <fgColor rgb="FFFFFF00"/>
        <bgColor indexed="64"/>
      </patternFill>
    </fill>
    <fill>
      <patternFill patternType="solid">
        <fgColor rgb="FF92D050"/>
        <bgColor indexed="64"/>
      </patternFill>
    </fill>
    <fill>
      <patternFill patternType="solid">
        <fgColor theme="7"/>
        <bgColor indexed="64"/>
      </patternFill>
    </fill>
    <fill>
      <patternFill patternType="solid">
        <fgColor rgb="FFFAC89F"/>
        <bgColor indexed="64"/>
      </patternFill>
    </fill>
    <fill>
      <patternFill patternType="solid">
        <fgColor rgb="FFABDB77"/>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theme="6"/>
        <bgColor indexed="64"/>
      </patternFill>
    </fill>
    <fill>
      <patternFill patternType="solid">
        <fgColor theme="4" tint="0.59999389629810485"/>
        <bgColor indexed="64"/>
      </patternFill>
    </fill>
  </fills>
  <borders count="17">
    <border>
      <left/>
      <right/>
      <top/>
      <bottom/>
      <diagonal/>
    </border>
    <border>
      <left style="thin">
        <color indexed="55"/>
      </left>
      <right style="thin">
        <color indexed="55"/>
      </right>
      <top style="thin">
        <color indexed="55"/>
      </top>
      <bottom style="thin">
        <color indexed="55"/>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style="medium">
        <color rgb="FF6B6B6B"/>
      </left>
      <right style="medium">
        <color rgb="FF6B6B6B"/>
      </right>
      <top style="medium">
        <color rgb="FF6B6B6B"/>
      </top>
      <bottom style="medium">
        <color rgb="FF6B6B6B"/>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23">
    <xf numFmtId="0" fontId="0" fillId="0" borderId="0"/>
    <xf numFmtId="0" fontId="1" fillId="3" borderId="1" applyNumberFormat="0" applyAlignment="0">
      <protection locked="0"/>
    </xf>
    <xf numFmtId="0" fontId="13" fillId="0" borderId="2" applyNumberFormat="0">
      <alignment horizontal="left" vertical="center" wrapText="1"/>
      <protection locked="0"/>
    </xf>
    <xf numFmtId="0" fontId="14" fillId="0" borderId="3">
      <alignment horizontal="left" vertical="center"/>
      <protection locked="0"/>
    </xf>
    <xf numFmtId="0" fontId="1" fillId="2" borderId="4" applyNumberFormat="0" applyFont="0" applyAlignment="0" applyProtection="0"/>
    <xf numFmtId="0" fontId="17" fillId="0" borderId="0" applyNumberForma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0" fontId="12" fillId="0" borderId="0"/>
    <xf numFmtId="0" fontId="2" fillId="0" borderId="0"/>
    <xf numFmtId="0" fontId="2" fillId="0" borderId="0"/>
    <xf numFmtId="0" fontId="2" fillId="0" borderId="0"/>
    <xf numFmtId="9" fontId="1" fillId="0" borderId="0" applyFont="0" applyFill="0" applyBorder="0" applyAlignment="0" applyProtection="0"/>
    <xf numFmtId="0" fontId="1" fillId="4" borderId="2" applyNumberFormat="0" applyFont="0" applyBorder="0" applyAlignment="0">
      <alignment horizontal="center" vertical="center"/>
    </xf>
    <xf numFmtId="0" fontId="15" fillId="0" borderId="2" applyNumberFormat="0" applyAlignment="0">
      <protection locked="0"/>
    </xf>
    <xf numFmtId="0" fontId="1" fillId="0" borderId="0"/>
    <xf numFmtId="164" fontId="2" fillId="0" borderId="0" applyFont="0" applyFill="0" applyBorder="0" applyAlignment="0" applyProtection="0"/>
    <xf numFmtId="44" fontId="16" fillId="0" borderId="0" applyFont="0" applyFill="0" applyBorder="0" applyAlignment="0" applyProtection="0"/>
    <xf numFmtId="44" fontId="2" fillId="0" borderId="0" applyFont="0" applyFill="0" applyBorder="0" applyAlignment="0" applyProtection="0"/>
    <xf numFmtId="0" fontId="22" fillId="0" borderId="0"/>
    <xf numFmtId="44" fontId="16" fillId="0" borderId="0" applyFont="0" applyFill="0" applyBorder="0" applyAlignment="0" applyProtection="0"/>
    <xf numFmtId="44" fontId="16" fillId="0" borderId="0" applyFont="0" applyFill="0" applyBorder="0" applyAlignment="0" applyProtection="0"/>
    <xf numFmtId="9" fontId="16" fillId="0" borderId="0" applyFont="0" applyFill="0" applyBorder="0" applyAlignment="0" applyProtection="0"/>
  </cellStyleXfs>
  <cellXfs count="202">
    <xf numFmtId="0" fontId="0" fillId="0" borderId="0" xfId="0"/>
    <xf numFmtId="0" fontId="8" fillId="5" borderId="0" xfId="0" applyFont="1" applyFill="1" applyAlignment="1">
      <alignment horizontal="left" vertical="center"/>
    </xf>
    <xf numFmtId="0" fontId="4" fillId="5" borderId="0" xfId="0" applyFont="1" applyFill="1"/>
    <xf numFmtId="0" fontId="0" fillId="5" borderId="0" xfId="0" applyFill="1"/>
    <xf numFmtId="0" fontId="5" fillId="5" borderId="0" xfId="0" applyFont="1" applyFill="1" applyAlignment="1">
      <alignment horizontal="left" vertical="center"/>
    </xf>
    <xf numFmtId="0" fontId="9" fillId="5" borderId="0" xfId="0" applyFont="1" applyFill="1"/>
    <xf numFmtId="0" fontId="2" fillId="5" borderId="0" xfId="0" applyFont="1" applyFill="1" applyAlignment="1">
      <alignment horizontal="left"/>
    </xf>
    <xf numFmtId="0" fontId="7" fillId="5" borderId="0" xfId="5" applyFont="1" applyFill="1" applyBorder="1" applyAlignment="1">
      <alignment horizontal="left" vertical="center" indent="2"/>
    </xf>
    <xf numFmtId="0" fontId="10" fillId="5" borderId="0" xfId="0" applyFont="1" applyFill="1" applyAlignment="1">
      <alignment horizontal="left" vertical="center"/>
    </xf>
    <xf numFmtId="0" fontId="1" fillId="5" borderId="0" xfId="0" applyFont="1" applyFill="1"/>
    <xf numFmtId="0" fontId="11" fillId="5" borderId="0" xfId="0" applyFont="1" applyFill="1" applyAlignment="1">
      <alignment horizontal="left" vertical="center"/>
    </xf>
    <xf numFmtId="0" fontId="6" fillId="5" borderId="0" xfId="0" applyFont="1" applyFill="1" applyAlignment="1">
      <alignment horizontal="left"/>
    </xf>
    <xf numFmtId="0" fontId="3" fillId="5" borderId="0" xfId="0" applyFont="1" applyFill="1"/>
    <xf numFmtId="0" fontId="0" fillId="0" borderId="0" xfId="0" applyProtection="1">
      <protection locked="0"/>
    </xf>
    <xf numFmtId="4" fontId="0" fillId="0" borderId="0" xfId="0" applyNumberFormat="1" applyProtection="1">
      <protection locked="0"/>
    </xf>
    <xf numFmtId="0" fontId="23" fillId="5" borderId="0" xfId="0" applyFont="1" applyFill="1" applyAlignment="1">
      <alignment horizontal="left" indent="1"/>
    </xf>
    <xf numFmtId="0" fontId="0" fillId="6" borderId="0" xfId="0" applyFill="1"/>
    <xf numFmtId="0" fontId="30" fillId="5" borderId="0" xfId="0" applyFont="1" applyFill="1"/>
    <xf numFmtId="0" fontId="24" fillId="5" borderId="0" xfId="0" applyFont="1" applyFill="1" applyAlignment="1">
      <alignment horizontal="left" vertical="center"/>
    </xf>
    <xf numFmtId="0" fontId="26" fillId="5" borderId="0" xfId="0" applyFont="1" applyFill="1" applyAlignment="1">
      <alignment horizontal="left" vertical="center"/>
    </xf>
    <xf numFmtId="0" fontId="31" fillId="5" borderId="0" xfId="0" applyFont="1" applyFill="1" applyAlignment="1">
      <alignment horizontal="right"/>
    </xf>
    <xf numFmtId="0" fontId="0" fillId="5" borderId="0" xfId="0" applyFill="1" applyProtection="1">
      <protection locked="0"/>
    </xf>
    <xf numFmtId="4" fontId="0" fillId="5" borderId="0" xfId="0" applyNumberFormat="1" applyFill="1" applyProtection="1">
      <protection locked="0"/>
    </xf>
    <xf numFmtId="0" fontId="20" fillId="6" borderId="5" xfId="11" applyFont="1" applyFill="1" applyBorder="1" applyAlignment="1" applyProtection="1">
      <alignment vertical="center" wrapText="1"/>
      <protection locked="0"/>
    </xf>
    <xf numFmtId="0" fontId="21" fillId="5" borderId="0" xfId="0" applyFont="1" applyFill="1" applyProtection="1">
      <protection locked="0"/>
    </xf>
    <xf numFmtId="0" fontId="24" fillId="5" borderId="0" xfId="0" applyFont="1" applyFill="1" applyProtection="1">
      <protection locked="0"/>
    </xf>
    <xf numFmtId="0" fontId="25" fillId="5" borderId="0" xfId="0" applyFont="1" applyFill="1" applyProtection="1">
      <protection locked="0"/>
    </xf>
    <xf numFmtId="0" fontId="26" fillId="5" borderId="0" xfId="0" applyFont="1" applyFill="1" applyAlignment="1" applyProtection="1">
      <alignment horizontal="left" vertical="center"/>
      <protection locked="0"/>
    </xf>
    <xf numFmtId="165" fontId="28" fillId="5" borderId="0" xfId="0" applyNumberFormat="1" applyFont="1" applyFill="1" applyBorder="1" applyAlignment="1" applyProtection="1">
      <alignment horizontal="center"/>
      <protection locked="0"/>
    </xf>
    <xf numFmtId="0" fontId="34" fillId="5" borderId="0" xfId="0" applyFont="1" applyFill="1" applyProtection="1">
      <protection locked="0"/>
    </xf>
    <xf numFmtId="0" fontId="30" fillId="5" borderId="0" xfId="0" applyFont="1" applyFill="1" applyProtection="1">
      <protection locked="0"/>
    </xf>
    <xf numFmtId="49" fontId="35" fillId="9" borderId="2" xfId="11" applyNumberFormat="1" applyFont="1" applyFill="1" applyBorder="1" applyAlignment="1">
      <alignment horizontal="center" vertical="center" wrapText="1"/>
    </xf>
    <xf numFmtId="49" fontId="36" fillId="9" borderId="2" xfId="11" applyNumberFormat="1" applyFont="1" applyFill="1" applyBorder="1" applyAlignment="1">
      <alignment horizontal="center" vertical="center" wrapText="1"/>
    </xf>
    <xf numFmtId="49" fontId="38" fillId="0" borderId="2" xfId="11" quotePrefix="1" applyNumberFormat="1" applyFont="1" applyBorder="1"/>
    <xf numFmtId="0" fontId="37" fillId="12" borderId="2" xfId="11" applyFont="1" applyFill="1" applyBorder="1" applyAlignment="1">
      <alignment horizontal="left" vertical="center" wrapText="1"/>
    </xf>
    <xf numFmtId="166" fontId="0" fillId="0" borderId="2" xfId="0" applyNumberFormat="1" applyBorder="1"/>
    <xf numFmtId="0" fontId="37" fillId="13" borderId="2" xfId="11" applyFont="1" applyFill="1" applyBorder="1" applyAlignment="1">
      <alignment horizontal="left" vertical="center" wrapText="1"/>
    </xf>
    <xf numFmtId="8" fontId="39" fillId="0" borderId="6" xfId="0" applyNumberFormat="1" applyFont="1" applyBorder="1" applyAlignment="1">
      <alignment horizontal="center" vertical="center" wrapText="1" readingOrder="1"/>
    </xf>
    <xf numFmtId="0" fontId="33" fillId="5" borderId="0" xfId="0" applyFont="1" applyFill="1" applyProtection="1">
      <protection locked="0"/>
    </xf>
    <xf numFmtId="2" fontId="20" fillId="6" borderId="5" xfId="11" applyNumberFormat="1" applyFont="1" applyFill="1" applyBorder="1" applyAlignment="1" applyProtection="1">
      <alignment vertical="center" wrapText="1"/>
      <protection locked="0"/>
    </xf>
    <xf numFmtId="0" fontId="0" fillId="11" borderId="2" xfId="0" applyFill="1" applyBorder="1"/>
    <xf numFmtId="0" fontId="0" fillId="11" borderId="2" xfId="0" applyFill="1" applyBorder="1" applyAlignment="1">
      <alignment horizontal="center"/>
    </xf>
    <xf numFmtId="14" fontId="0" fillId="11" borderId="2" xfId="0" applyNumberFormat="1" applyFill="1" applyBorder="1" applyAlignment="1">
      <alignment horizontal="center"/>
    </xf>
    <xf numFmtId="0" fontId="0" fillId="11" borderId="0" xfId="0" applyFill="1"/>
    <xf numFmtId="0" fontId="41" fillId="5" borderId="0" xfId="0" applyFont="1" applyFill="1" applyAlignment="1">
      <alignment horizontal="left"/>
    </xf>
    <xf numFmtId="0" fontId="0" fillId="0" borderId="0" xfId="0" applyAlignment="1">
      <alignment horizontal="left" vertical="center"/>
    </xf>
    <xf numFmtId="0" fontId="18" fillId="0" borderId="0" xfId="0" applyFont="1"/>
    <xf numFmtId="0" fontId="42" fillId="10" borderId="0" xfId="0" applyFont="1" applyFill="1" applyProtection="1">
      <protection locked="0"/>
    </xf>
    <xf numFmtId="0" fontId="43" fillId="10" borderId="0" xfId="0" applyFont="1" applyFill="1" applyProtection="1">
      <protection locked="0"/>
    </xf>
    <xf numFmtId="0" fontId="44" fillId="5" borderId="0" xfId="0" applyFont="1" applyFill="1" applyAlignment="1" applyProtection="1">
      <alignment horizontal="center" vertical="center"/>
      <protection locked="0"/>
    </xf>
    <xf numFmtId="0" fontId="0" fillId="0" borderId="5" xfId="0" applyBorder="1" applyProtection="1">
      <protection locked="0"/>
    </xf>
    <xf numFmtId="0" fontId="24" fillId="5" borderId="0" xfId="0" applyFont="1" applyFill="1"/>
    <xf numFmtId="0" fontId="25" fillId="5" borderId="0" xfId="0" applyFont="1" applyFill="1"/>
    <xf numFmtId="0" fontId="42" fillId="10" borderId="0" xfId="0" applyFont="1" applyFill="1"/>
    <xf numFmtId="0" fontId="34" fillId="5" borderId="0" xfId="0" applyFont="1" applyFill="1" applyAlignment="1" applyProtection="1">
      <alignment wrapText="1"/>
      <protection locked="0"/>
    </xf>
    <xf numFmtId="9" fontId="0" fillId="0" borderId="0" xfId="0" applyNumberFormat="1" applyAlignment="1">
      <alignment horizontal="left" wrapText="1"/>
    </xf>
    <xf numFmtId="0" fontId="48" fillId="5" borderId="0" xfId="0" applyFont="1" applyFill="1"/>
    <xf numFmtId="167" fontId="20" fillId="6" borderId="5" xfId="11" applyNumberFormat="1" applyFont="1" applyFill="1" applyBorder="1" applyAlignment="1" applyProtection="1">
      <alignment vertical="center" wrapText="1"/>
      <protection locked="0"/>
    </xf>
    <xf numFmtId="166" fontId="20" fillId="11" borderId="5" xfId="21" applyNumberFormat="1" applyFont="1" applyFill="1" applyBorder="1" applyAlignment="1" applyProtection="1">
      <alignment vertical="center" wrapText="1"/>
    </xf>
    <xf numFmtId="0" fontId="0" fillId="8" borderId="2" xfId="0" applyFill="1" applyBorder="1" applyProtection="1">
      <protection locked="0"/>
    </xf>
    <xf numFmtId="167" fontId="0" fillId="8" borderId="3" xfId="0" applyNumberFormat="1" applyFill="1" applyBorder="1" applyProtection="1">
      <protection locked="0"/>
    </xf>
    <xf numFmtId="166" fontId="0" fillId="8" borderId="2" xfId="0" applyNumberFormat="1" applyFill="1" applyBorder="1" applyProtection="1">
      <protection locked="0"/>
    </xf>
    <xf numFmtId="167" fontId="0" fillId="8" borderId="9" xfId="0" applyNumberFormat="1" applyFill="1" applyBorder="1" applyProtection="1">
      <protection locked="0"/>
    </xf>
    <xf numFmtId="166" fontId="0" fillId="8" borderId="5" xfId="0" applyNumberFormat="1" applyFill="1" applyBorder="1" applyProtection="1">
      <protection locked="0"/>
    </xf>
    <xf numFmtId="0" fontId="0" fillId="8" borderId="5" xfId="0" applyFill="1" applyBorder="1" applyProtection="1">
      <protection locked="0"/>
    </xf>
    <xf numFmtId="0" fontId="0" fillId="8" borderId="3" xfId="0" applyFill="1" applyBorder="1" applyProtection="1">
      <protection locked="0"/>
    </xf>
    <xf numFmtId="0" fontId="0" fillId="8" borderId="9" xfId="0" applyFill="1" applyBorder="1" applyProtection="1">
      <protection locked="0"/>
    </xf>
    <xf numFmtId="0" fontId="0" fillId="5" borderId="2" xfId="0" applyFill="1" applyBorder="1" applyProtection="1">
      <protection locked="0"/>
    </xf>
    <xf numFmtId="0" fontId="0" fillId="5" borderId="3" xfId="0" applyFill="1" applyBorder="1" applyProtection="1">
      <protection locked="0"/>
    </xf>
    <xf numFmtId="0" fontId="49" fillId="14" borderId="2" xfId="0" applyFont="1" applyFill="1" applyBorder="1" applyAlignment="1">
      <alignment horizontal="center" vertical="center" wrapText="1"/>
    </xf>
    <xf numFmtId="0" fontId="49" fillId="14" borderId="3" xfId="0" applyFont="1" applyFill="1" applyBorder="1" applyAlignment="1">
      <alignment horizontal="center" vertical="center" wrapText="1"/>
    </xf>
    <xf numFmtId="166" fontId="0" fillId="5" borderId="5" xfId="0" applyNumberFormat="1" applyFill="1" applyBorder="1" applyProtection="1">
      <protection locked="0"/>
    </xf>
    <xf numFmtId="166" fontId="0" fillId="5" borderId="2" xfId="0" applyNumberFormat="1" applyFill="1" applyBorder="1" applyProtection="1">
      <protection locked="0"/>
    </xf>
    <xf numFmtId="0" fontId="50" fillId="15" borderId="2" xfId="0" applyFont="1" applyFill="1" applyBorder="1" applyAlignment="1">
      <alignment horizontal="center" vertical="center" wrapText="1"/>
    </xf>
    <xf numFmtId="0" fontId="50" fillId="15" borderId="3" xfId="0" applyFont="1" applyFill="1" applyBorder="1" applyAlignment="1">
      <alignment horizontal="center" vertical="center" wrapText="1"/>
    </xf>
    <xf numFmtId="0" fontId="0" fillId="0" borderId="2" xfId="0" applyBorder="1" applyProtection="1">
      <protection locked="0"/>
    </xf>
    <xf numFmtId="166" fontId="0" fillId="5" borderId="2" xfId="0" applyNumberFormat="1" applyFill="1" applyBorder="1" applyAlignment="1" applyProtection="1">
      <alignment horizontal="center"/>
      <protection locked="0"/>
    </xf>
    <xf numFmtId="166" fontId="0" fillId="5" borderId="3" xfId="0" applyNumberFormat="1" applyFill="1" applyBorder="1" applyAlignment="1" applyProtection="1">
      <alignment horizontal="center"/>
      <protection locked="0"/>
    </xf>
    <xf numFmtId="0" fontId="0" fillId="5" borderId="2" xfId="0" applyFill="1" applyBorder="1" applyAlignment="1" applyProtection="1">
      <alignment horizontal="center"/>
      <protection locked="0"/>
    </xf>
    <xf numFmtId="0" fontId="0" fillId="8" borderId="5" xfId="0" applyNumberFormat="1" applyFill="1" applyBorder="1" applyAlignment="1" applyProtection="1">
      <alignment horizontal="center"/>
      <protection locked="0"/>
    </xf>
    <xf numFmtId="167" fontId="0" fillId="8" borderId="9" xfId="0" applyNumberFormat="1" applyFill="1" applyBorder="1" applyAlignment="1" applyProtection="1">
      <alignment horizontal="center"/>
      <protection locked="0"/>
    </xf>
    <xf numFmtId="166" fontId="0" fillId="8" borderId="2" xfId="0" applyNumberFormat="1" applyFill="1" applyBorder="1" applyAlignment="1" applyProtection="1">
      <alignment horizontal="center"/>
      <protection locked="0"/>
    </xf>
    <xf numFmtId="166" fontId="0" fillId="8" borderId="5" xfId="0" applyNumberFormat="1" applyFill="1" applyBorder="1" applyAlignment="1" applyProtection="1">
      <alignment horizontal="center"/>
      <protection locked="0"/>
    </xf>
    <xf numFmtId="166" fontId="0" fillId="8" borderId="9" xfId="0" applyNumberFormat="1" applyFill="1" applyBorder="1" applyAlignment="1" applyProtection="1">
      <alignment horizontal="center"/>
      <protection locked="0"/>
    </xf>
    <xf numFmtId="0" fontId="0" fillId="8" borderId="2" xfId="0" applyNumberFormat="1" applyFill="1" applyBorder="1" applyAlignment="1" applyProtection="1">
      <alignment horizontal="center"/>
      <protection locked="0"/>
    </xf>
    <xf numFmtId="167" fontId="0" fillId="8" borderId="3" xfId="0" applyNumberFormat="1" applyFill="1" applyBorder="1" applyAlignment="1" applyProtection="1">
      <alignment horizontal="center"/>
      <protection locked="0"/>
    </xf>
    <xf numFmtId="166" fontId="0" fillId="8" borderId="3" xfId="0" applyNumberFormat="1" applyFill="1" applyBorder="1" applyAlignment="1" applyProtection="1">
      <alignment horizontal="center"/>
      <protection locked="0"/>
    </xf>
    <xf numFmtId="166" fontId="0" fillId="0" borderId="9" xfId="0" applyNumberFormat="1" applyBorder="1" applyAlignment="1" applyProtection="1">
      <alignment horizontal="center"/>
      <protection locked="0"/>
    </xf>
    <xf numFmtId="166" fontId="0" fillId="0" borderId="2" xfId="0" applyNumberFormat="1" applyBorder="1" applyAlignment="1" applyProtection="1">
      <alignment horizontal="center"/>
      <protection locked="0"/>
    </xf>
    <xf numFmtId="0" fontId="0" fillId="5" borderId="3" xfId="0" applyFill="1" applyBorder="1" applyAlignment="1" applyProtection="1">
      <alignment horizontal="center"/>
      <protection locked="0"/>
    </xf>
    <xf numFmtId="14" fontId="0" fillId="5" borderId="2" xfId="0" applyNumberFormat="1" applyFill="1" applyBorder="1" applyAlignment="1" applyProtection="1">
      <alignment horizontal="center"/>
      <protection locked="0"/>
    </xf>
    <xf numFmtId="14" fontId="0" fillId="8" borderId="5" xfId="0" applyNumberFormat="1" applyFill="1" applyBorder="1" applyAlignment="1" applyProtection="1">
      <alignment horizontal="center"/>
      <protection locked="0"/>
    </xf>
    <xf numFmtId="0" fontId="0" fillId="8" borderId="5" xfId="0" applyFill="1" applyBorder="1" applyAlignment="1" applyProtection="1">
      <alignment horizontal="center"/>
      <protection locked="0"/>
    </xf>
    <xf numFmtId="0" fontId="0" fillId="8" borderId="2" xfId="0" applyFill="1" applyBorder="1" applyAlignment="1" applyProtection="1">
      <alignment horizontal="center"/>
      <protection locked="0"/>
    </xf>
    <xf numFmtId="0" fontId="0" fillId="8" borderId="10" xfId="0" applyFill="1" applyBorder="1" applyProtection="1">
      <protection locked="0"/>
    </xf>
    <xf numFmtId="0" fontId="47" fillId="16" borderId="0" xfId="0" applyFont="1" applyFill="1" applyAlignment="1">
      <alignment horizontal="right"/>
    </xf>
    <xf numFmtId="0" fontId="6" fillId="16" borderId="0" xfId="0" applyFont="1" applyFill="1" applyAlignment="1">
      <alignment horizontal="left"/>
    </xf>
    <xf numFmtId="0" fontId="7" fillId="16" borderId="0" xfId="5" applyFont="1" applyFill="1" applyBorder="1" applyAlignment="1">
      <alignment horizontal="left" vertical="center" indent="2"/>
    </xf>
    <xf numFmtId="0" fontId="0" fillId="16" borderId="0" xfId="0" applyFill="1"/>
    <xf numFmtId="0" fontId="7" fillId="16" borderId="0" xfId="0" applyFont="1" applyFill="1" applyAlignment="1">
      <alignment horizontal="left"/>
    </xf>
    <xf numFmtId="0" fontId="52" fillId="5" borderId="0" xfId="0" applyFont="1" applyFill="1"/>
    <xf numFmtId="0" fontId="53" fillId="0" borderId="0" xfId="0" applyFont="1"/>
    <xf numFmtId="0" fontId="53" fillId="5" borderId="0" xfId="0" applyFont="1" applyFill="1"/>
    <xf numFmtId="0" fontId="32" fillId="7" borderId="2" xfId="0" applyFont="1" applyFill="1" applyBorder="1" applyProtection="1">
      <protection locked="0"/>
    </xf>
    <xf numFmtId="0" fontId="26" fillId="5" borderId="10" xfId="0" applyFont="1" applyFill="1" applyBorder="1" applyAlignment="1" applyProtection="1">
      <alignment vertical="center"/>
      <protection locked="0"/>
    </xf>
    <xf numFmtId="0" fontId="26" fillId="5" borderId="12" xfId="0" applyFont="1" applyFill="1" applyBorder="1" applyAlignment="1" applyProtection="1">
      <alignment vertical="center"/>
      <protection locked="0"/>
    </xf>
    <xf numFmtId="0" fontId="32" fillId="7" borderId="10" xfId="0" applyFont="1" applyFill="1" applyBorder="1" applyProtection="1">
      <protection locked="0"/>
    </xf>
    <xf numFmtId="0" fontId="26" fillId="5" borderId="2" xfId="0" applyFont="1" applyFill="1" applyBorder="1" applyAlignment="1">
      <alignment vertical="center"/>
    </xf>
    <xf numFmtId="0" fontId="26" fillId="5" borderId="5" xfId="0" applyFont="1" applyFill="1" applyBorder="1" applyAlignment="1">
      <alignment vertical="center"/>
    </xf>
    <xf numFmtId="0" fontId="26" fillId="0" borderId="2" xfId="0" applyFont="1" applyFill="1" applyBorder="1" applyAlignment="1" applyProtection="1">
      <alignment vertical="center"/>
      <protection locked="0"/>
    </xf>
    <xf numFmtId="9" fontId="18" fillId="0" borderId="0" xfId="0" applyNumberFormat="1" applyFont="1" applyAlignment="1">
      <alignment horizontal="left" wrapText="1"/>
    </xf>
    <xf numFmtId="167" fontId="0" fillId="8" borderId="2" xfId="0" applyNumberFormat="1" applyFill="1" applyBorder="1" applyProtection="1">
      <protection locked="0"/>
    </xf>
    <xf numFmtId="0" fontId="49" fillId="14" borderId="10" xfId="0" applyFont="1" applyFill="1" applyBorder="1" applyAlignment="1">
      <alignment horizontal="center" vertical="center" wrapText="1"/>
    </xf>
    <xf numFmtId="0" fontId="49" fillId="14" borderId="3" xfId="0" applyFont="1" applyFill="1" applyBorder="1" applyAlignment="1">
      <alignment horizontal="center" vertical="center" wrapText="1"/>
    </xf>
    <xf numFmtId="0" fontId="49" fillId="14" borderId="11" xfId="0" applyFont="1" applyFill="1" applyBorder="1" applyAlignment="1">
      <alignment horizontal="center" vertical="center" wrapText="1"/>
    </xf>
    <xf numFmtId="1" fontId="0" fillId="11" borderId="11" xfId="0" applyNumberFormat="1" applyFill="1" applyBorder="1" applyAlignment="1" applyProtection="1">
      <alignment horizontal="center" vertical="center"/>
    </xf>
    <xf numFmtId="167" fontId="0" fillId="11" borderId="11" xfId="0" applyNumberFormat="1" applyFill="1" applyBorder="1" applyAlignment="1" applyProtection="1">
      <alignment horizontal="center" vertical="center"/>
    </xf>
    <xf numFmtId="166" fontId="0" fillId="11" borderId="11" xfId="0" applyNumberFormat="1" applyFill="1" applyBorder="1" applyAlignment="1" applyProtection="1">
      <alignment horizontal="center" vertical="center"/>
    </xf>
    <xf numFmtId="0" fontId="26" fillId="5" borderId="2" xfId="0" applyFont="1" applyFill="1" applyBorder="1" applyAlignment="1" applyProtection="1">
      <alignment vertical="center"/>
      <protection locked="0"/>
    </xf>
    <xf numFmtId="0" fontId="20" fillId="6" borderId="2" xfId="11" applyFont="1" applyFill="1" applyBorder="1" applyAlignment="1" applyProtection="1">
      <alignment vertical="center"/>
      <protection locked="0"/>
    </xf>
    <xf numFmtId="0" fontId="20" fillId="6" borderId="2" xfId="11" applyFont="1" applyFill="1" applyBorder="1" applyAlignment="1" applyProtection="1">
      <alignment vertical="center" wrapText="1"/>
      <protection locked="0"/>
    </xf>
    <xf numFmtId="167" fontId="20" fillId="6" borderId="2" xfId="11" applyNumberFormat="1" applyFont="1" applyFill="1" applyBorder="1" applyAlignment="1" applyProtection="1">
      <alignment vertical="center" wrapText="1"/>
      <protection locked="0"/>
    </xf>
    <xf numFmtId="0" fontId="32" fillId="7" borderId="2" xfId="0" applyFont="1" applyFill="1" applyBorder="1" applyAlignment="1" applyProtection="1">
      <protection locked="0"/>
    </xf>
    <xf numFmtId="0" fontId="27" fillId="7" borderId="2" xfId="9" applyFont="1" applyFill="1" applyBorder="1" applyAlignment="1" applyProtection="1">
      <alignment horizontal="center" vertical="center" wrapText="1"/>
      <protection locked="0"/>
    </xf>
    <xf numFmtId="166" fontId="0" fillId="17" borderId="2" xfId="0" applyNumberFormat="1" applyFill="1" applyBorder="1" applyProtection="1"/>
    <xf numFmtId="166" fontId="20" fillId="17" borderId="2" xfId="11" applyNumberFormat="1" applyFont="1" applyFill="1" applyBorder="1" applyAlignment="1" applyProtection="1">
      <alignment horizontal="center" vertical="center" wrapText="1"/>
    </xf>
    <xf numFmtId="166" fontId="20" fillId="17" borderId="2" xfId="17" applyNumberFormat="1" applyFont="1" applyFill="1" applyBorder="1" applyAlignment="1" applyProtection="1">
      <alignment vertical="center"/>
    </xf>
    <xf numFmtId="166" fontId="20" fillId="17" borderId="5" xfId="11" applyNumberFormat="1" applyFont="1" applyFill="1" applyBorder="1" applyAlignment="1" applyProtection="1">
      <alignment vertical="center" wrapText="1"/>
    </xf>
    <xf numFmtId="166" fontId="0" fillId="17" borderId="9" xfId="0" applyNumberFormat="1" applyFill="1" applyBorder="1" applyAlignment="1" applyProtection="1">
      <alignment horizontal="center"/>
    </xf>
    <xf numFmtId="166" fontId="0" fillId="17" borderId="3" xfId="0" applyNumberFormat="1" applyFill="1" applyBorder="1" applyAlignment="1" applyProtection="1">
      <alignment horizontal="center"/>
    </xf>
    <xf numFmtId="9" fontId="0" fillId="17" borderId="9" xfId="22" applyFont="1" applyFill="1" applyBorder="1" applyAlignment="1" applyProtection="1">
      <alignment horizontal="center"/>
    </xf>
    <xf numFmtId="166" fontId="0" fillId="17" borderId="5" xfId="0" applyNumberFormat="1" applyFill="1" applyBorder="1" applyAlignment="1" applyProtection="1">
      <alignment horizontal="center"/>
    </xf>
    <xf numFmtId="9" fontId="0" fillId="17" borderId="3" xfId="22" applyFont="1" applyFill="1" applyBorder="1" applyAlignment="1" applyProtection="1">
      <alignment horizontal="center"/>
    </xf>
    <xf numFmtId="166" fontId="0" fillId="17" borderId="2" xfId="0" applyNumberFormat="1" applyFill="1" applyBorder="1" applyAlignment="1" applyProtection="1">
      <alignment horizontal="center"/>
    </xf>
    <xf numFmtId="166" fontId="0" fillId="17" borderId="11" xfId="0" applyNumberFormat="1" applyFill="1" applyBorder="1" applyProtection="1"/>
    <xf numFmtId="0" fontId="0" fillId="5" borderId="0" xfId="0" applyFill="1" applyBorder="1" applyProtection="1">
      <protection locked="0"/>
    </xf>
    <xf numFmtId="0" fontId="27" fillId="7" borderId="2" xfId="9" applyFont="1" applyFill="1" applyBorder="1" applyAlignment="1" applyProtection="1">
      <alignment horizontal="center" vertical="center"/>
      <protection locked="0"/>
    </xf>
    <xf numFmtId="0" fontId="0" fillId="0" borderId="2" xfId="0" applyFill="1" applyBorder="1" applyProtection="1">
      <protection locked="0"/>
    </xf>
    <xf numFmtId="166" fontId="20" fillId="17" borderId="2" xfId="11" quotePrefix="1" applyNumberFormat="1" applyFont="1" applyFill="1" applyBorder="1" applyAlignment="1" applyProtection="1">
      <alignment horizontal="center" vertical="center"/>
    </xf>
    <xf numFmtId="0" fontId="18" fillId="0" borderId="2" xfId="0" applyFont="1" applyFill="1" applyBorder="1" applyProtection="1">
      <protection locked="0"/>
    </xf>
    <xf numFmtId="7" fontId="19" fillId="17" borderId="2" xfId="20" quotePrefix="1" applyNumberFormat="1" applyFont="1" applyFill="1" applyBorder="1" applyAlignment="1" applyProtection="1">
      <alignment horizontal="center" vertical="center"/>
    </xf>
    <xf numFmtId="0" fontId="55" fillId="7" borderId="2" xfId="9" applyFont="1" applyFill="1" applyBorder="1" applyAlignment="1" applyProtection="1">
      <alignment horizontal="center" vertical="center" wrapText="1"/>
      <protection locked="0"/>
    </xf>
    <xf numFmtId="0" fontId="56" fillId="7" borderId="2" xfId="9" applyFont="1" applyFill="1" applyBorder="1" applyAlignment="1" applyProtection="1">
      <alignment horizontal="center" vertical="center" wrapText="1"/>
      <protection locked="0"/>
    </xf>
    <xf numFmtId="0" fontId="56" fillId="7" borderId="2" xfId="9" applyFont="1" applyFill="1" applyBorder="1" applyAlignment="1" applyProtection="1">
      <alignment horizontal="center" vertical="center"/>
      <protection locked="0"/>
    </xf>
    <xf numFmtId="167" fontId="0" fillId="17" borderId="2" xfId="0" applyNumberFormat="1" applyFill="1" applyBorder="1" applyProtection="1"/>
    <xf numFmtId="0" fontId="55" fillId="7" borderId="3" xfId="9" applyFont="1" applyFill="1" applyBorder="1" applyAlignment="1" applyProtection="1">
      <alignment horizontal="center" vertical="center" wrapText="1"/>
      <protection locked="0"/>
    </xf>
    <xf numFmtId="0" fontId="57" fillId="7" borderId="2" xfId="0" applyFont="1" applyFill="1" applyBorder="1" applyAlignment="1" applyProtection="1">
      <alignment horizontal="center" vertical="center" wrapText="1"/>
      <protection locked="0"/>
    </xf>
    <xf numFmtId="0" fontId="55" fillId="7" borderId="8" xfId="9" applyFont="1" applyFill="1" applyBorder="1" applyAlignment="1" applyProtection="1">
      <alignment horizontal="center" vertical="center" wrapText="1"/>
      <protection locked="0"/>
    </xf>
    <xf numFmtId="0" fontId="57" fillId="7" borderId="10" xfId="0" applyFont="1" applyFill="1" applyBorder="1" applyAlignment="1" applyProtection="1">
      <alignment horizontal="center" vertical="center" wrapText="1"/>
      <protection locked="0"/>
    </xf>
    <xf numFmtId="0" fontId="57" fillId="7" borderId="3" xfId="0" applyFont="1" applyFill="1" applyBorder="1" applyAlignment="1" applyProtection="1">
      <alignment horizontal="center" vertical="center" wrapText="1"/>
      <protection locked="0"/>
    </xf>
    <xf numFmtId="49" fontId="58" fillId="7" borderId="2" xfId="9" applyNumberFormat="1" applyFont="1" applyFill="1" applyBorder="1" applyAlignment="1" applyProtection="1">
      <alignment horizontal="center"/>
      <protection locked="0"/>
    </xf>
    <xf numFmtId="0" fontId="0" fillId="17" borderId="10" xfId="0" applyFill="1" applyBorder="1" applyProtection="1"/>
    <xf numFmtId="0" fontId="49" fillId="18" borderId="0" xfId="0" applyFont="1" applyFill="1" applyAlignment="1">
      <alignment vertical="top"/>
    </xf>
    <xf numFmtId="0" fontId="0" fillId="0" borderId="0" xfId="0" applyBorder="1" applyAlignment="1">
      <alignment vertical="center"/>
    </xf>
    <xf numFmtId="0" fontId="0" fillId="0" borderId="0" xfId="0" applyFont="1"/>
    <xf numFmtId="0" fontId="48" fillId="5" borderId="13" xfId="0" applyFont="1" applyFill="1" applyBorder="1" applyProtection="1">
      <protection locked="0"/>
    </xf>
    <xf numFmtId="0" fontId="0" fillId="5" borderId="14" xfId="0" applyFill="1" applyBorder="1" applyProtection="1">
      <protection locked="0"/>
    </xf>
    <xf numFmtId="0" fontId="48" fillId="5" borderId="15" xfId="0" applyFont="1" applyFill="1" applyBorder="1" applyProtection="1">
      <protection locked="0"/>
    </xf>
    <xf numFmtId="0" fontId="0" fillId="5" borderId="16" xfId="0" applyFill="1" applyBorder="1" applyProtection="1">
      <protection locked="0"/>
    </xf>
    <xf numFmtId="0" fontId="48" fillId="5" borderId="15" xfId="0" applyFont="1" applyFill="1" applyBorder="1" applyAlignment="1" applyProtection="1">
      <alignment vertical="top"/>
      <protection locked="0"/>
    </xf>
    <xf numFmtId="0" fontId="61" fillId="5" borderId="15" xfId="0" applyFont="1" applyFill="1" applyBorder="1" applyProtection="1">
      <protection locked="0"/>
    </xf>
    <xf numFmtId="0" fontId="0" fillId="0" borderId="16" xfId="0" applyBorder="1"/>
    <xf numFmtId="0" fontId="0" fillId="5" borderId="15" xfId="0" applyFill="1" applyBorder="1" applyProtection="1">
      <protection locked="0"/>
    </xf>
    <xf numFmtId="0" fontId="0" fillId="5" borderId="12" xfId="0" applyFill="1" applyBorder="1" applyProtection="1">
      <protection locked="0"/>
    </xf>
    <xf numFmtId="0" fontId="0" fillId="5" borderId="7" xfId="0" applyFill="1" applyBorder="1" applyProtection="1">
      <protection locked="0"/>
    </xf>
    <xf numFmtId="0" fontId="0" fillId="16" borderId="0" xfId="0" applyFont="1" applyFill="1"/>
    <xf numFmtId="0" fontId="6" fillId="5" borderId="0" xfId="0" applyFont="1" applyFill="1" applyAlignment="1">
      <alignment horizontal="left" vertical="top" wrapText="1"/>
    </xf>
    <xf numFmtId="0" fontId="28" fillId="5" borderId="0" xfId="0" applyFont="1" applyFill="1" applyAlignment="1">
      <alignment horizontal="left" wrapText="1"/>
    </xf>
    <xf numFmtId="0" fontId="28" fillId="5" borderId="0" xfId="0" applyFont="1" applyFill="1" applyAlignment="1">
      <alignment horizontal="left"/>
    </xf>
    <xf numFmtId="0" fontId="29" fillId="5" borderId="0" xfId="0" applyFont="1" applyFill="1" applyAlignment="1">
      <alignment horizontal="left" vertical="center" wrapText="1"/>
    </xf>
    <xf numFmtId="0" fontId="26" fillId="5" borderId="2" xfId="0" applyFont="1" applyFill="1" applyBorder="1" applyAlignment="1">
      <alignment horizontal="center" vertical="center"/>
    </xf>
    <xf numFmtId="165" fontId="28" fillId="6" borderId="2" xfId="0" applyNumberFormat="1" applyFont="1" applyFill="1" applyBorder="1" applyAlignment="1" applyProtection="1">
      <alignment horizontal="center" vertical="center"/>
      <protection locked="0"/>
    </xf>
    <xf numFmtId="0" fontId="7" fillId="16" borderId="0" xfId="0" applyFont="1" applyFill="1" applyAlignment="1">
      <alignment horizontal="left" vertical="top" wrapText="1"/>
    </xf>
    <xf numFmtId="0" fontId="0" fillId="0" borderId="0" xfId="0" applyAlignment="1">
      <alignment horizontal="left" vertical="top" wrapText="1"/>
    </xf>
    <xf numFmtId="0" fontId="0" fillId="0" borderId="0" xfId="0" applyAlignment="1">
      <alignment horizontal="left" vertical="top"/>
    </xf>
    <xf numFmtId="0" fontId="49" fillId="18" borderId="0" xfId="0" applyFont="1" applyFill="1" applyAlignment="1">
      <alignment horizontal="left" vertical="top"/>
    </xf>
    <xf numFmtId="0" fontId="0" fillId="0" borderId="0" xfId="0" applyAlignment="1">
      <alignment horizontal="left" wrapText="1"/>
    </xf>
    <xf numFmtId="0" fontId="0" fillId="0" borderId="0" xfId="0" applyAlignment="1">
      <alignment horizontal="left"/>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55" fillId="7" borderId="2" xfId="9" applyFont="1" applyFill="1" applyBorder="1" applyAlignment="1" applyProtection="1">
      <alignment horizontal="center" vertical="center" wrapText="1"/>
      <protection locked="0"/>
    </xf>
    <xf numFmtId="0" fontId="27" fillId="7" borderId="2" xfId="9" applyFont="1" applyFill="1" applyBorder="1" applyAlignment="1" applyProtection="1">
      <alignment horizontal="center" vertical="center" wrapText="1"/>
      <protection locked="0"/>
    </xf>
    <xf numFmtId="165" fontId="28" fillId="17" borderId="2" xfId="0" applyNumberFormat="1" applyFont="1" applyFill="1" applyBorder="1" applyAlignment="1" applyProtection="1">
      <alignment horizontal="center"/>
    </xf>
    <xf numFmtId="165" fontId="6" fillId="17" borderId="10" xfId="0" applyNumberFormat="1" applyFont="1" applyFill="1" applyBorder="1" applyAlignment="1" applyProtection="1">
      <alignment horizontal="center"/>
    </xf>
    <xf numFmtId="165" fontId="6" fillId="17" borderId="3" xfId="0" applyNumberFormat="1" applyFont="1" applyFill="1" applyBorder="1" applyAlignment="1" applyProtection="1">
      <alignment horizontal="center"/>
    </xf>
    <xf numFmtId="165" fontId="6" fillId="17" borderId="11" xfId="0" applyNumberFormat="1" applyFont="1" applyFill="1" applyBorder="1" applyAlignment="1" applyProtection="1">
      <alignment horizontal="center"/>
    </xf>
    <xf numFmtId="165" fontId="6" fillId="17" borderId="12" xfId="0" applyNumberFormat="1" applyFont="1" applyFill="1" applyBorder="1" applyAlignment="1" applyProtection="1">
      <alignment horizontal="center"/>
    </xf>
    <xf numFmtId="165" fontId="6" fillId="17" borderId="9" xfId="0" applyNumberFormat="1" applyFont="1" applyFill="1" applyBorder="1" applyAlignment="1" applyProtection="1">
      <alignment horizontal="center"/>
    </xf>
    <xf numFmtId="165" fontId="6" fillId="17" borderId="7" xfId="0" applyNumberFormat="1" applyFont="1" applyFill="1" applyBorder="1" applyAlignment="1" applyProtection="1">
      <alignment horizontal="center"/>
    </xf>
    <xf numFmtId="0" fontId="50" fillId="15" borderId="10" xfId="0" applyFont="1" applyFill="1" applyBorder="1" applyAlignment="1">
      <alignment horizontal="center" vertical="center" wrapText="1"/>
    </xf>
    <xf numFmtId="0" fontId="50" fillId="15" borderId="3" xfId="0" applyFont="1" applyFill="1" applyBorder="1" applyAlignment="1">
      <alignment horizontal="center" vertical="center" wrapText="1"/>
    </xf>
    <xf numFmtId="0" fontId="50" fillId="15" borderId="11" xfId="0" applyFont="1" applyFill="1" applyBorder="1" applyAlignment="1">
      <alignment horizontal="center" vertical="center" wrapText="1"/>
    </xf>
    <xf numFmtId="0" fontId="49" fillId="14" borderId="10" xfId="0" applyFont="1" applyFill="1" applyBorder="1" applyAlignment="1">
      <alignment horizontal="center" vertical="center" wrapText="1"/>
    </xf>
    <xf numFmtId="0" fontId="49" fillId="14" borderId="3" xfId="0" applyFont="1" applyFill="1" applyBorder="1" applyAlignment="1">
      <alignment horizontal="center" vertical="center" wrapText="1"/>
    </xf>
    <xf numFmtId="0" fontId="49" fillId="14" borderId="11" xfId="0" applyFont="1" applyFill="1" applyBorder="1" applyAlignment="1">
      <alignment horizontal="center" vertical="center" wrapText="1"/>
    </xf>
    <xf numFmtId="166" fontId="0" fillId="17" borderId="10" xfId="0" applyNumberFormat="1" applyFill="1" applyBorder="1" applyAlignment="1" applyProtection="1">
      <alignment horizontal="center"/>
    </xf>
    <xf numFmtId="166" fontId="0" fillId="17" borderId="11" xfId="0" applyNumberFormat="1" applyFill="1" applyBorder="1" applyAlignment="1" applyProtection="1">
      <alignment horizontal="center"/>
    </xf>
    <xf numFmtId="165" fontId="28" fillId="17" borderId="3" xfId="0" applyNumberFormat="1" applyFont="1" applyFill="1" applyBorder="1" applyAlignment="1" applyProtection="1">
      <alignment horizontal="center"/>
    </xf>
    <xf numFmtId="165" fontId="28" fillId="17" borderId="11" xfId="0" applyNumberFormat="1" applyFont="1" applyFill="1" applyBorder="1" applyAlignment="1" applyProtection="1">
      <alignment horizontal="center"/>
    </xf>
    <xf numFmtId="165" fontId="28" fillId="17" borderId="9" xfId="0" applyNumberFormat="1" applyFont="1" applyFill="1" applyBorder="1" applyAlignment="1" applyProtection="1">
      <alignment horizontal="center"/>
    </xf>
    <xf numFmtId="165" fontId="28" fillId="17" borderId="7" xfId="0" applyNumberFormat="1" applyFont="1" applyFill="1" applyBorder="1" applyAlignment="1" applyProtection="1">
      <alignment horizontal="center"/>
    </xf>
    <xf numFmtId="0" fontId="32" fillId="7" borderId="2" xfId="0" applyFont="1" applyFill="1" applyBorder="1" applyAlignment="1" applyProtection="1">
      <alignment horizontal="center" wrapText="1"/>
      <protection locked="0"/>
    </xf>
  </cellXfs>
  <cellStyles count="23">
    <cellStyle name="à saisir" xfId="1" xr:uid="{00000000-0005-0000-0000-000000000000}"/>
    <cellStyle name="Champs-saisie" xfId="2" xr:uid="{00000000-0005-0000-0000-000001000000}"/>
    <cellStyle name="Champs-saisie-sans_bordure" xfId="3" xr:uid="{00000000-0005-0000-0000-000002000000}"/>
    <cellStyle name="Commentaire" xfId="4" xr:uid="{00000000-0005-0000-0000-000003000000}"/>
    <cellStyle name="Lien hypertexte" xfId="5" builtinId="8"/>
    <cellStyle name="Milliers 2" xfId="6" xr:uid="{00000000-0005-0000-0000-000005000000}"/>
    <cellStyle name="Milliers 3" xfId="16" xr:uid="{00000000-0005-0000-0000-000006000000}"/>
    <cellStyle name="Monétaire" xfId="20" builtinId="4"/>
    <cellStyle name="Monétaire 2" xfId="7" xr:uid="{00000000-0005-0000-0000-000007000000}"/>
    <cellStyle name="Monétaire 2 2" xfId="18" xr:uid="{00000000-0005-0000-0000-000008000000}"/>
    <cellStyle name="Monétaire 3" xfId="17" xr:uid="{00000000-0005-0000-0000-000009000000}"/>
    <cellStyle name="Monétaire 3 2" xfId="21" xr:uid="{1EEACB3B-FC3C-4B93-A4C5-55CB1FEC26C6}"/>
    <cellStyle name="Normal" xfId="0" builtinId="0"/>
    <cellStyle name="Normal 2" xfId="8" xr:uid="{00000000-0005-0000-0000-00000B000000}"/>
    <cellStyle name="Normal 2 2" xfId="9" xr:uid="{00000000-0005-0000-0000-00000C000000}"/>
    <cellStyle name="Normal 2_Récapitulatif SI" xfId="10" xr:uid="{00000000-0005-0000-0000-00000D000000}"/>
    <cellStyle name="Normal 3" xfId="11" xr:uid="{00000000-0005-0000-0000-00000E000000}"/>
    <cellStyle name="Normal 4" xfId="19" xr:uid="{00000000-0005-0000-0000-00000F000000}"/>
    <cellStyle name="Pourcentage" xfId="22" builtinId="5"/>
    <cellStyle name="Pourcentage 2" xfId="12" xr:uid="{00000000-0005-0000-0000-000010000000}"/>
    <cellStyle name="protégé" xfId="13" xr:uid="{00000000-0005-0000-0000-000011000000}"/>
    <cellStyle name="Saisie obligatoire" xfId="14" xr:uid="{00000000-0005-0000-0000-000012000000}"/>
    <cellStyle name="TableStyleLight1" xfId="15" xr:uid="{00000000-0005-0000-0000-000013000000}"/>
  </cellStyles>
  <dxfs count="4">
    <dxf>
      <fill>
        <patternFill patternType="mediumGray">
          <fgColor theme="0" tint="-4.9989318521683403E-2"/>
          <bgColor theme="6" tint="0.59996337778862885"/>
        </patternFill>
      </fill>
    </dxf>
    <dxf>
      <fill>
        <patternFill patternType="mediumGray">
          <fgColor theme="0" tint="-4.9989318521683403E-2"/>
          <bgColor theme="6" tint="0.59996337778862885"/>
        </patternFill>
      </fill>
    </dxf>
    <dxf>
      <fill>
        <patternFill patternType="mediumGray">
          <fgColor theme="0" tint="-4.9989318521683403E-2"/>
          <bgColor theme="6" tint="0.59996337778862885"/>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6E6E6"/>
      <color rgb="FF3660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857249</xdr:colOff>
      <xdr:row>13</xdr:row>
      <xdr:rowOff>57150</xdr:rowOff>
    </xdr:from>
    <xdr:to>
      <xdr:col>4</xdr:col>
      <xdr:colOff>66674</xdr:colOff>
      <xdr:row>17</xdr:row>
      <xdr:rowOff>9525</xdr:rowOff>
    </xdr:to>
    <xdr:sp macro="" textlink="">
      <xdr:nvSpPr>
        <xdr:cNvPr id="2" name="ZoneTexte 1">
          <a:extLst>
            <a:ext uri="{FF2B5EF4-FFF2-40B4-BE49-F238E27FC236}">
              <a16:creationId xmlns:a16="http://schemas.microsoft.com/office/drawing/2014/main" id="{57D12265-EFB6-441E-291F-08EDB38D04A6}"/>
            </a:ext>
          </a:extLst>
        </xdr:cNvPr>
        <xdr:cNvSpPr txBox="1"/>
      </xdr:nvSpPr>
      <xdr:spPr>
        <a:xfrm>
          <a:off x="952499" y="3914775"/>
          <a:ext cx="10906125" cy="733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600" b="1"/>
            <a:t>Les valeurs de la colonne "Montant total après application éventuelle des OCS" sont à reporter dans l'onglet plan de financement, bloc "dépenses prévisionnelles" de votre demande d'aide sur "Mes Démarches en Nouvelle-Aquitaine"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ransverse_FEADER/02_RDR4/08_MDNA/Formulaires/Investissement%20Pasto/AnnexeDepensesPrevisionnelles/230921_DepensesPrevisionnelles_InvestPasto_v1.0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Q:\DIREPS\DIREPS-SAT\SIC\PS%20RRN\2_Formulaire_demande_aide\VERSION_V1.0_DIFFUSEE_151009\FOR_PSRRN_DEMANDE_ANNEXE_VF.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Transverse_FEADER/02_RDR4/08_MDNA/Formulaires/Cuma-Collectif/AnnexeDepensesPrevisionnelles/231016_Annexe_DepensesPrevisionnelles_v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ICE"/>
      <sheetName val="ANXE_1_INVEST_PASTORAUX"/>
      <sheetName val="ANXE_2_MATERIAUX_AUTOCONSTR"/>
      <sheetName val="ANXE_3_FRAIS_SALARIAUX_REGIE"/>
      <sheetName val="ANXE_4_INVEST_TROUPEAU"/>
      <sheetName val="ANXE_5_FRAIS_GENERAUX"/>
      <sheetName val="ANXE_6_SYNTHESE"/>
      <sheetName val="Qualification"/>
    </sheetNames>
    <sheetDataSet>
      <sheetData sheetId="0">
        <row r="11">
          <cell r="D11">
            <v>0</v>
          </cell>
        </row>
      </sheetData>
      <sheetData sheetId="1"/>
      <sheetData sheetId="2"/>
      <sheetData sheetId="3"/>
      <sheetData sheetId="4"/>
      <sheetData sheetId="5"/>
      <sheetData sheetId="6"/>
      <sheetData sheetId="7">
        <row r="3">
          <cell r="D3" t="str">
            <v>Travaux Cabanes Logement desservies par une piste</v>
          </cell>
          <cell r="E3" t="str">
            <v>Frais généraux Cabanes Logement</v>
          </cell>
        </row>
        <row r="4">
          <cell r="D4" t="str">
            <v>Travaux Cabanes Logement non desservies par une piste</v>
          </cell>
          <cell r="E4" t="str">
            <v>Frais généraux Cabanes Transformation/saloir</v>
          </cell>
        </row>
        <row r="5">
          <cell r="D5" t="str">
            <v xml:space="preserve">Travaux Cabanes Transformation/saloir desservies par une piste </v>
          </cell>
          <cell r="E5" t="str">
            <v>Frais généraux Eau</v>
          </cell>
        </row>
        <row r="6">
          <cell r="D6" t="str">
            <v xml:space="preserve">Travaux Cabanes Transformation/saloir non desservies par une piste </v>
          </cell>
          <cell r="E6" t="str">
            <v>Frais généraux voirie pastorale</v>
          </cell>
        </row>
        <row r="7">
          <cell r="D7" t="str">
            <v>Travaux liés au captage, l’adduction de l’eau, l’abreuvement des animaux</v>
          </cell>
          <cell r="E7" t="str">
            <v>Frais généraux équipements de traitement des eaux blanches, des eaux grises, de traitement et de valorisation du lactosérum</v>
          </cell>
        </row>
        <row r="8">
          <cell r="D8" t="str">
            <v>Voirie pastorale</v>
          </cell>
          <cell r="E8" t="str">
            <v>Frais généraux</v>
          </cell>
        </row>
        <row r="9">
          <cell r="D9" t="str">
            <v>Equipements de traitement des eaux blanches, des eaux grises, de traitement et de valorisation du lactosérum</v>
          </cell>
        </row>
        <row r="10">
          <cell r="A10" t="str">
            <v>Matériels/équipements</v>
          </cell>
          <cell r="D10" t="str">
            <v>Autres postes</v>
          </cell>
        </row>
        <row r="11">
          <cell r="A11" t="str">
            <v>Travaux</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exe 1. PARTENARIAT"/>
      <sheetName val="Annexe 2. DEPENSES_PREV."/>
      <sheetName val="Annexe 3. RESSOURCES_PREV."/>
      <sheetName val="Contrôles"/>
      <sheetName val="Annexe 4. PIECES_JUSTIFICATIVES"/>
      <sheetName val="BASE DE DONNEES"/>
      <sheetName val="Annexe_1__PARTENARIAT"/>
      <sheetName val="Annexe_2__DEPENSES_PREV_"/>
      <sheetName val="Annexe_3__RESSOURCES_PREV_"/>
      <sheetName val="Annexe_4__PIECES_JUSTIFICATIVES"/>
      <sheetName val="BASE_DE_DONNEES"/>
    </sheetNames>
    <sheetDataSet>
      <sheetData sheetId="0"/>
      <sheetData sheetId="1"/>
      <sheetData sheetId="2"/>
      <sheetData sheetId="3"/>
      <sheetData sheetId="4"/>
      <sheetData sheetId="5" refreshError="1"/>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ériels_OCS"/>
      <sheetName val="Listes"/>
      <sheetName val="NOTICE"/>
      <sheetName val="ANXE_1_DEPENSES_PREVISION"/>
      <sheetName val="ANXE_2_SYNTHESE"/>
      <sheetName val="INSTRUCTION_DEPENSES_PREVISION"/>
    </sheetNames>
    <sheetDataSet>
      <sheetData sheetId="0"/>
      <sheetData sheetId="1">
        <row r="2">
          <cell r="B2" t="str">
            <v>Chaines de mécanisation et autres matériels agricoles</v>
          </cell>
        </row>
        <row r="3">
          <cell r="B3" t="str">
            <v>Matériels adaptés à l'agriculture de montagne</v>
          </cell>
        </row>
        <row r="4">
          <cell r="B4" t="str">
            <v>Matériels dédiés à la transition agro-écologique  des cultures végétales</v>
          </cell>
        </row>
        <row r="5">
          <cell r="B5" t="str">
            <v>Matériels dédiés à la transition agro-écologique en matière d'élevage</v>
          </cell>
        </row>
        <row r="6">
          <cell r="B6" t="str">
            <v>Matériels en faveur de la démonstration, la vulgarisation ou l'innovation des pratiques agricoles</v>
          </cell>
        </row>
        <row r="7">
          <cell r="B7" t="str">
            <v>Matériels en faveur de la diversification, la réorientation, la reconversion des exploitations agricoles</v>
          </cell>
        </row>
        <row r="8">
          <cell r="B8" t="str">
            <v>Matériels portant sur l'amélioration des conditions de travail</v>
          </cell>
        </row>
      </sheetData>
      <sheetData sheetId="2"/>
      <sheetData sheetId="3"/>
      <sheetData sheetId="4"/>
      <sheetData sheetId="5"/>
    </sheetDataSet>
  </externalBook>
</externalLink>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D075A-3AAA-46B9-B2C7-F7F8138A03C7}">
  <sheetPr>
    <tabColor rgb="FFFF0000"/>
    <pageSetUpPr fitToPage="1"/>
  </sheetPr>
  <dimension ref="A1:Q105"/>
  <sheetViews>
    <sheetView tabSelected="1" workbookViewId="0">
      <selection activeCell="N13" sqref="N13"/>
    </sheetView>
  </sheetViews>
  <sheetFormatPr baseColWidth="10" defaultColWidth="11.42578125" defaultRowHeight="15" x14ac:dyDescent="0.25"/>
  <cols>
    <col min="2" max="2" width="20.7109375" customWidth="1"/>
    <col min="5" max="5" width="17.5703125" customWidth="1"/>
    <col min="6" max="6" width="22.140625" customWidth="1"/>
    <col min="13" max="13" width="29" customWidth="1"/>
    <col min="14" max="14" width="24.85546875" customWidth="1"/>
    <col min="18" max="18" width="23.7109375" bestFit="1" customWidth="1"/>
    <col min="19" max="19" width="28.140625" bestFit="1" customWidth="1"/>
  </cols>
  <sheetData>
    <row r="1" spans="1:17" ht="30" x14ac:dyDescent="0.25">
      <c r="A1" s="18" t="s">
        <v>0</v>
      </c>
      <c r="B1" s="1"/>
      <c r="C1" s="2"/>
      <c r="D1" s="2"/>
      <c r="E1" s="3"/>
      <c r="F1" s="3"/>
      <c r="G1" s="3"/>
      <c r="H1" s="3"/>
      <c r="I1" s="3"/>
      <c r="J1" s="3"/>
      <c r="K1" s="3"/>
      <c r="L1" s="3"/>
      <c r="M1" s="3"/>
      <c r="N1" s="3"/>
      <c r="O1" s="3"/>
      <c r="P1" s="3"/>
      <c r="Q1" s="3"/>
    </row>
    <row r="2" spans="1:17" ht="18" x14ac:dyDescent="0.25">
      <c r="A2" s="19" t="s">
        <v>117</v>
      </c>
      <c r="B2" s="5"/>
      <c r="C2" s="2"/>
      <c r="D2" s="2"/>
      <c r="E2" s="3"/>
      <c r="F2" s="3"/>
      <c r="G2" s="3"/>
      <c r="H2" s="3"/>
      <c r="I2" s="3"/>
      <c r="J2" s="3"/>
      <c r="K2" s="3"/>
      <c r="L2" s="3"/>
      <c r="M2" s="40" t="s">
        <v>108</v>
      </c>
      <c r="N2" s="41" t="s">
        <v>140</v>
      </c>
      <c r="O2" s="3"/>
      <c r="P2" s="3"/>
      <c r="Q2" s="3"/>
    </row>
    <row r="3" spans="1:17" ht="18" x14ac:dyDescent="0.25">
      <c r="A3" s="4"/>
      <c r="B3" s="5"/>
      <c r="C3" s="2"/>
      <c r="D3" s="2"/>
      <c r="E3" s="2"/>
      <c r="F3" s="2"/>
      <c r="G3" s="2"/>
      <c r="H3" s="2"/>
      <c r="I3" s="3"/>
      <c r="J3" s="3"/>
      <c r="K3" s="3"/>
      <c r="L3" s="3"/>
      <c r="M3" s="40" t="s">
        <v>109</v>
      </c>
      <c r="N3" s="41" t="s">
        <v>210</v>
      </c>
      <c r="O3" s="3"/>
      <c r="P3" s="3"/>
      <c r="Q3" s="3"/>
    </row>
    <row r="4" spans="1:17" ht="18" x14ac:dyDescent="0.25">
      <c r="A4" s="4"/>
      <c r="B4" s="5"/>
      <c r="C4" s="2"/>
      <c r="D4" s="2"/>
      <c r="E4" s="2"/>
      <c r="F4" s="2"/>
      <c r="G4" s="2"/>
      <c r="H4" s="2"/>
      <c r="I4" s="3"/>
      <c r="J4" s="3"/>
      <c r="K4" s="3"/>
      <c r="L4" s="3"/>
      <c r="M4" s="40" t="s">
        <v>110</v>
      </c>
      <c r="N4" s="42">
        <v>46090</v>
      </c>
      <c r="O4" s="3"/>
      <c r="P4" s="3"/>
      <c r="Q4" s="3"/>
    </row>
    <row r="5" spans="1:17" ht="18" x14ac:dyDescent="0.25">
      <c r="A5" s="4"/>
      <c r="B5" s="5"/>
      <c r="C5" s="2"/>
      <c r="D5" s="2"/>
      <c r="E5" s="2"/>
      <c r="F5" s="2"/>
      <c r="G5" s="2"/>
      <c r="H5" s="2"/>
      <c r="I5" s="3"/>
      <c r="J5" s="3"/>
      <c r="K5" s="3"/>
      <c r="L5" s="3"/>
      <c r="M5" s="40" t="s">
        <v>111</v>
      </c>
      <c r="N5" s="41"/>
      <c r="O5" s="3"/>
      <c r="P5" s="3"/>
      <c r="Q5" s="3"/>
    </row>
    <row r="6" spans="1:17" ht="18" x14ac:dyDescent="0.25">
      <c r="A6" s="4"/>
      <c r="B6" s="5"/>
      <c r="C6" s="2"/>
      <c r="D6" s="2"/>
      <c r="E6" s="2"/>
      <c r="F6" s="2"/>
      <c r="G6" s="2"/>
      <c r="H6" s="2"/>
      <c r="I6" s="3"/>
      <c r="J6" s="3"/>
      <c r="K6" s="3"/>
      <c r="L6" s="3"/>
      <c r="M6" s="3"/>
      <c r="N6" s="3"/>
      <c r="O6" s="3"/>
      <c r="P6" s="3"/>
      <c r="Q6" s="3"/>
    </row>
    <row r="7" spans="1:17" ht="18.75" x14ac:dyDescent="0.3">
      <c r="A7" s="4"/>
      <c r="B7" s="56" t="s">
        <v>112</v>
      </c>
      <c r="C7" s="2"/>
      <c r="D7" s="2"/>
      <c r="E7" s="2"/>
      <c r="F7" s="2"/>
      <c r="G7" s="2"/>
      <c r="H7" s="2"/>
      <c r="I7" s="3"/>
      <c r="J7" s="3"/>
      <c r="K7" s="3"/>
      <c r="L7" s="3"/>
      <c r="M7" s="3"/>
      <c r="N7" s="3"/>
      <c r="O7" s="3"/>
      <c r="P7" s="3"/>
      <c r="Q7" s="3"/>
    </row>
    <row r="8" spans="1:17" ht="15.75" x14ac:dyDescent="0.25">
      <c r="A8" s="3"/>
      <c r="B8" s="167" t="s">
        <v>263</v>
      </c>
      <c r="C8" s="168"/>
      <c r="D8" s="168"/>
      <c r="E8" s="168"/>
      <c r="F8" s="168"/>
      <c r="G8" s="168"/>
      <c r="H8" s="168"/>
      <c r="I8" s="168"/>
      <c r="J8" s="168"/>
      <c r="K8" s="168"/>
      <c r="L8" s="168"/>
      <c r="M8" s="168"/>
      <c r="N8" s="168"/>
      <c r="O8" s="168"/>
      <c r="P8" s="168"/>
      <c r="Q8" s="168"/>
    </row>
    <row r="9" spans="1:17" ht="15.75" x14ac:dyDescent="0.25">
      <c r="A9" s="3"/>
      <c r="B9" s="169" t="s">
        <v>173</v>
      </c>
      <c r="C9" s="169"/>
      <c r="D9" s="169"/>
      <c r="E9" s="169"/>
      <c r="F9" s="169"/>
      <c r="G9" s="169"/>
      <c r="H9" s="169"/>
      <c r="I9" s="169"/>
      <c r="J9" s="169"/>
      <c r="K9" s="169"/>
      <c r="L9" s="169"/>
      <c r="M9" s="169"/>
      <c r="N9" s="169"/>
      <c r="O9" s="169"/>
      <c r="P9" s="169"/>
      <c r="Q9" s="3"/>
    </row>
    <row r="10" spans="1:17" x14ac:dyDescent="0.25">
      <c r="A10" s="3"/>
      <c r="B10" s="3"/>
      <c r="C10" s="3"/>
      <c r="D10" s="3"/>
      <c r="E10" s="3"/>
      <c r="F10" s="3"/>
      <c r="G10" s="3"/>
      <c r="H10" s="3"/>
      <c r="I10" s="3"/>
      <c r="J10" s="3"/>
      <c r="K10" s="3"/>
      <c r="L10" s="3"/>
      <c r="M10" s="3"/>
      <c r="N10" s="3"/>
      <c r="O10" s="3"/>
      <c r="P10" s="3"/>
      <c r="Q10" s="3"/>
    </row>
    <row r="11" spans="1:17" ht="15.75" x14ac:dyDescent="0.25">
      <c r="A11" s="3"/>
      <c r="B11" s="11" t="s">
        <v>6</v>
      </c>
      <c r="C11" s="3"/>
      <c r="D11" s="43"/>
      <c r="E11" s="17" t="s">
        <v>7</v>
      </c>
      <c r="F11" s="3"/>
      <c r="G11" s="3"/>
      <c r="H11" s="3"/>
      <c r="I11" s="3"/>
      <c r="J11" s="3"/>
      <c r="K11" s="3"/>
      <c r="L11" s="3"/>
      <c r="M11" s="3"/>
      <c r="N11" s="3"/>
      <c r="O11" s="3"/>
      <c r="P11" s="3"/>
      <c r="Q11" s="3"/>
    </row>
    <row r="12" spans="1:17" ht="15.75" x14ac:dyDescent="0.25">
      <c r="A12" s="3"/>
      <c r="B12" s="11"/>
      <c r="C12" s="3"/>
      <c r="D12" s="16"/>
      <c r="E12" s="17" t="s">
        <v>8</v>
      </c>
      <c r="F12" s="3"/>
      <c r="G12" s="3"/>
      <c r="H12" s="3"/>
      <c r="I12" s="3"/>
      <c r="J12" s="3"/>
      <c r="K12" s="3"/>
      <c r="L12" s="3"/>
      <c r="M12" s="3"/>
      <c r="N12" s="3"/>
      <c r="O12" s="3"/>
      <c r="P12" s="3"/>
      <c r="Q12" s="3"/>
    </row>
    <row r="13" spans="1:17" ht="15.75" x14ac:dyDescent="0.25">
      <c r="A13" s="3"/>
      <c r="B13" s="11"/>
      <c r="C13" s="3"/>
      <c r="D13" s="3"/>
      <c r="E13" s="17"/>
      <c r="F13" s="3"/>
      <c r="G13" s="3"/>
      <c r="H13" s="3"/>
      <c r="I13" s="3"/>
      <c r="J13" s="3"/>
      <c r="K13" s="3"/>
      <c r="L13" s="3"/>
      <c r="M13" s="3"/>
      <c r="N13" s="3"/>
      <c r="O13" s="3"/>
      <c r="P13" s="3"/>
      <c r="Q13" s="3"/>
    </row>
    <row r="14" spans="1:17" ht="33" customHeight="1" x14ac:dyDescent="0.25">
      <c r="A14" s="3"/>
      <c r="B14" s="170" t="s">
        <v>174</v>
      </c>
      <c r="C14" s="170"/>
      <c r="D14" s="171"/>
      <c r="E14" s="171"/>
      <c r="F14" s="171"/>
      <c r="G14" s="171"/>
      <c r="H14" s="171"/>
      <c r="I14" s="171"/>
      <c r="J14" s="171"/>
      <c r="K14" s="171"/>
      <c r="L14" s="171"/>
      <c r="M14" s="171"/>
      <c r="N14" s="3"/>
      <c r="O14" s="3"/>
      <c r="P14" s="3"/>
      <c r="Q14" s="3"/>
    </row>
    <row r="15" spans="1:17" ht="33.75" customHeight="1" x14ac:dyDescent="0.25">
      <c r="A15" s="3"/>
      <c r="B15" s="170" t="s">
        <v>9</v>
      </c>
      <c r="C15" s="170"/>
      <c r="D15" s="171"/>
      <c r="E15" s="171"/>
      <c r="F15" s="171"/>
      <c r="G15" s="171"/>
      <c r="H15" s="171"/>
      <c r="I15" s="171"/>
      <c r="J15" s="171"/>
      <c r="K15" s="171"/>
      <c r="L15" s="171"/>
      <c r="M15" s="171"/>
      <c r="N15" s="3"/>
      <c r="O15" s="3"/>
      <c r="P15" s="3"/>
      <c r="Q15" s="3"/>
    </row>
    <row r="16" spans="1:17" ht="15.75" x14ac:dyDescent="0.25">
      <c r="A16" s="3"/>
      <c r="B16" s="11"/>
      <c r="C16" s="3"/>
      <c r="D16" s="3"/>
      <c r="E16" s="17"/>
      <c r="F16" s="3"/>
      <c r="G16" s="3"/>
      <c r="H16" s="3"/>
      <c r="I16" s="3"/>
      <c r="J16" s="3"/>
      <c r="K16" s="3"/>
      <c r="L16" s="3"/>
      <c r="M16" s="3"/>
      <c r="N16" s="3"/>
      <c r="O16" s="3"/>
      <c r="P16" s="3"/>
      <c r="Q16" s="3"/>
    </row>
    <row r="17" spans="1:17" x14ac:dyDescent="0.25">
      <c r="A17" s="3"/>
      <c r="B17" s="3"/>
      <c r="C17" s="3"/>
      <c r="D17" s="3"/>
      <c r="E17" s="3"/>
      <c r="F17" s="3"/>
      <c r="G17" s="3"/>
      <c r="H17" s="3"/>
      <c r="I17" s="3"/>
      <c r="J17" s="3"/>
      <c r="K17" s="3"/>
      <c r="L17" s="3"/>
      <c r="M17" s="3"/>
      <c r="N17" s="3"/>
      <c r="O17" s="3"/>
      <c r="P17" s="3"/>
      <c r="Q17" s="3"/>
    </row>
    <row r="18" spans="1:17" ht="18" x14ac:dyDescent="0.25">
      <c r="A18" s="3"/>
      <c r="B18" s="19" t="s">
        <v>156</v>
      </c>
      <c r="C18" s="3"/>
      <c r="D18" s="3"/>
      <c r="E18" s="3"/>
      <c r="F18" s="3"/>
      <c r="G18" s="3"/>
      <c r="H18" s="3"/>
      <c r="I18" s="3"/>
      <c r="J18" s="3"/>
      <c r="K18" s="3"/>
      <c r="L18" s="3"/>
      <c r="M18" s="3"/>
      <c r="N18" s="3"/>
      <c r="O18" s="3"/>
      <c r="P18" s="3"/>
      <c r="Q18" s="3"/>
    </row>
    <row r="19" spans="1:17" ht="15.75" customHeight="1" x14ac:dyDescent="0.25">
      <c r="A19" s="3"/>
      <c r="B19" s="95" t="s">
        <v>1</v>
      </c>
      <c r="C19" s="96" t="s">
        <v>155</v>
      </c>
      <c r="D19" s="97"/>
      <c r="E19" s="97"/>
      <c r="F19" s="97"/>
      <c r="G19" s="97"/>
      <c r="H19" s="98"/>
      <c r="I19" s="98"/>
      <c r="J19" s="98"/>
      <c r="K19" s="98"/>
      <c r="L19" s="98"/>
      <c r="M19" s="98"/>
      <c r="N19" s="3"/>
      <c r="O19" s="3"/>
      <c r="P19" s="3"/>
      <c r="Q19" s="3"/>
    </row>
    <row r="20" spans="1:17" ht="15.75" customHeight="1" x14ac:dyDescent="0.25">
      <c r="A20" s="3"/>
      <c r="B20" s="95"/>
      <c r="C20" s="96" t="s">
        <v>163</v>
      </c>
      <c r="D20" s="97"/>
      <c r="E20" s="97"/>
      <c r="F20" s="97"/>
      <c r="G20" s="97"/>
      <c r="H20" s="98"/>
      <c r="I20" s="98"/>
      <c r="J20" s="98"/>
      <c r="K20" s="98"/>
      <c r="L20" s="98"/>
      <c r="M20" s="98"/>
      <c r="N20" s="3"/>
      <c r="O20" s="3"/>
      <c r="P20" s="3"/>
      <c r="Q20" s="3"/>
    </row>
    <row r="21" spans="1:17" ht="15.75" customHeight="1" x14ac:dyDescent="0.25">
      <c r="A21" s="3"/>
      <c r="B21" s="95"/>
      <c r="C21" s="99" t="s">
        <v>259</v>
      </c>
      <c r="D21" s="97"/>
      <c r="E21" s="97"/>
      <c r="F21" s="97"/>
      <c r="G21" s="97"/>
      <c r="H21" s="98"/>
      <c r="I21" s="98"/>
      <c r="J21" s="98"/>
      <c r="K21" s="165"/>
      <c r="L21" s="98"/>
      <c r="M21" s="98"/>
      <c r="N21" s="3"/>
      <c r="O21" s="3"/>
      <c r="P21" s="3"/>
      <c r="Q21" s="3"/>
    </row>
    <row r="22" spans="1:17" ht="15.75" customHeight="1" x14ac:dyDescent="0.25">
      <c r="A22" s="3"/>
      <c r="B22" s="95" t="s">
        <v>2</v>
      </c>
      <c r="C22" s="96" t="s">
        <v>154</v>
      </c>
      <c r="D22" s="97"/>
      <c r="E22" s="97"/>
      <c r="F22" s="97"/>
      <c r="G22" s="97"/>
      <c r="H22" s="98"/>
      <c r="I22" s="98"/>
      <c r="J22" s="98"/>
      <c r="K22" s="98"/>
      <c r="L22" s="98"/>
      <c r="M22" s="98"/>
      <c r="N22" s="3"/>
      <c r="O22" s="3"/>
      <c r="P22" s="3"/>
      <c r="Q22" s="3"/>
    </row>
    <row r="23" spans="1:17" ht="15.75" customHeight="1" x14ac:dyDescent="0.25">
      <c r="A23" s="3"/>
      <c r="B23" s="95"/>
      <c r="C23" s="99" t="s">
        <v>258</v>
      </c>
      <c r="D23" s="97"/>
      <c r="E23" s="97"/>
      <c r="F23" s="97"/>
      <c r="G23" s="97"/>
      <c r="H23" s="98"/>
      <c r="I23" s="98"/>
      <c r="J23" s="98"/>
      <c r="K23" s="98"/>
      <c r="L23" s="98"/>
      <c r="M23" s="98"/>
      <c r="N23" s="3"/>
      <c r="O23" s="3"/>
      <c r="P23" s="3"/>
      <c r="Q23" s="3"/>
    </row>
    <row r="24" spans="1:17" ht="15.75" customHeight="1" x14ac:dyDescent="0.25">
      <c r="A24" s="3"/>
      <c r="B24" s="95" t="s">
        <v>4</v>
      </c>
      <c r="C24" s="96" t="s">
        <v>159</v>
      </c>
      <c r="D24" s="97"/>
      <c r="E24" s="97"/>
      <c r="F24" s="97"/>
      <c r="G24" s="97"/>
      <c r="H24" s="98"/>
      <c r="I24" s="98"/>
      <c r="J24" s="98"/>
      <c r="K24" s="98"/>
      <c r="L24" s="98"/>
      <c r="M24" s="98"/>
      <c r="N24" s="3"/>
      <c r="O24" s="3"/>
      <c r="P24" s="3"/>
      <c r="Q24" s="3"/>
    </row>
    <row r="25" spans="1:17" ht="15.75" customHeight="1" x14ac:dyDescent="0.25">
      <c r="A25" s="3"/>
      <c r="B25" s="95"/>
      <c r="C25" s="99" t="s">
        <v>203</v>
      </c>
      <c r="D25" s="97"/>
      <c r="E25" s="97"/>
      <c r="F25" s="97"/>
      <c r="G25" s="97"/>
      <c r="H25" s="98"/>
      <c r="I25" s="98"/>
      <c r="J25" s="98"/>
      <c r="K25" s="98"/>
      <c r="L25" s="98"/>
      <c r="M25" s="98"/>
      <c r="N25" s="3"/>
      <c r="O25" s="3"/>
      <c r="P25" s="3"/>
      <c r="Q25" s="3"/>
    </row>
    <row r="26" spans="1:17" ht="15.75" customHeight="1" x14ac:dyDescent="0.25">
      <c r="A26" s="3"/>
      <c r="B26" s="95" t="s">
        <v>135</v>
      </c>
      <c r="C26" s="96" t="s">
        <v>5</v>
      </c>
      <c r="D26" s="97"/>
      <c r="E26" s="97"/>
      <c r="F26" s="97"/>
      <c r="G26" s="97"/>
      <c r="H26" s="98"/>
      <c r="I26" s="98"/>
      <c r="J26" s="98"/>
      <c r="K26" s="98"/>
      <c r="L26" s="98"/>
      <c r="M26" s="98"/>
      <c r="N26" s="3"/>
      <c r="O26" s="3"/>
      <c r="P26" s="3"/>
      <c r="Q26" s="3"/>
    </row>
    <row r="27" spans="1:17" ht="81" customHeight="1" x14ac:dyDescent="0.25">
      <c r="A27" s="3"/>
      <c r="B27" s="95"/>
      <c r="C27" s="172" t="s">
        <v>256</v>
      </c>
      <c r="D27" s="172"/>
      <c r="E27" s="172"/>
      <c r="F27" s="172"/>
      <c r="G27" s="172"/>
      <c r="H27" s="172"/>
      <c r="I27" s="172"/>
      <c r="J27" s="172"/>
      <c r="K27" s="172"/>
      <c r="L27" s="172"/>
      <c r="M27" s="172"/>
      <c r="N27" s="3"/>
      <c r="O27" s="3"/>
      <c r="P27" s="3"/>
      <c r="Q27" s="3"/>
    </row>
    <row r="28" spans="1:17" ht="15.75" x14ac:dyDescent="0.25">
      <c r="A28" s="3"/>
      <c r="B28" s="20"/>
      <c r="C28" s="44"/>
      <c r="D28" s="7"/>
      <c r="E28" s="7"/>
      <c r="F28" s="7"/>
      <c r="G28" s="7"/>
      <c r="H28" s="3"/>
      <c r="I28" s="3"/>
      <c r="J28" s="3"/>
      <c r="K28" s="3"/>
      <c r="L28" s="3"/>
      <c r="M28" s="3"/>
      <c r="N28" s="3"/>
      <c r="O28" s="3"/>
      <c r="P28" s="3"/>
      <c r="Q28" s="3"/>
    </row>
    <row r="29" spans="1:17" ht="83.25" customHeight="1" x14ac:dyDescent="0.25">
      <c r="A29" s="3"/>
      <c r="B29" s="166" t="s">
        <v>189</v>
      </c>
      <c r="C29" s="166"/>
      <c r="D29" s="166"/>
      <c r="E29" s="166"/>
      <c r="F29" s="166"/>
      <c r="G29" s="166"/>
      <c r="H29" s="166"/>
      <c r="I29" s="166"/>
      <c r="J29" s="166"/>
      <c r="K29" s="166"/>
      <c r="L29" s="166"/>
      <c r="M29" s="166"/>
      <c r="N29" s="166"/>
      <c r="O29" s="166"/>
      <c r="P29" s="166"/>
      <c r="Q29" s="166"/>
    </row>
    <row r="30" spans="1:17" ht="15.75" x14ac:dyDescent="0.25">
      <c r="A30" s="3"/>
      <c r="B30" s="15"/>
      <c r="C30" s="6"/>
      <c r="D30" s="7"/>
      <c r="E30" s="7"/>
      <c r="F30" s="7"/>
      <c r="G30" s="7"/>
      <c r="H30" s="3"/>
      <c r="I30" s="7"/>
      <c r="J30" s="3"/>
      <c r="K30" s="3"/>
      <c r="L30" s="3"/>
      <c r="M30" s="3"/>
      <c r="N30" s="3"/>
      <c r="O30" s="3"/>
      <c r="P30" s="3"/>
      <c r="Q30" s="3"/>
    </row>
    <row r="31" spans="1:17" ht="15.75" x14ac:dyDescent="0.25">
      <c r="A31" s="3"/>
      <c r="B31" s="8" t="s">
        <v>190</v>
      </c>
      <c r="C31" s="9"/>
      <c r="D31" s="9"/>
      <c r="E31" s="9"/>
      <c r="F31" s="9"/>
      <c r="G31" s="3"/>
      <c r="H31" s="3"/>
      <c r="I31" s="3"/>
      <c r="J31" s="3"/>
      <c r="K31" s="3"/>
      <c r="L31" s="3"/>
      <c r="M31" s="3"/>
      <c r="N31" s="3"/>
      <c r="O31" s="3"/>
      <c r="P31" s="3"/>
      <c r="Q31" s="3"/>
    </row>
    <row r="32" spans="1:17" x14ac:dyDescent="0.25">
      <c r="A32" s="3"/>
      <c r="B32" s="10" t="s">
        <v>262</v>
      </c>
      <c r="C32" s="3"/>
      <c r="D32" s="3"/>
      <c r="E32" s="3"/>
      <c r="F32" s="3"/>
      <c r="G32" s="3"/>
      <c r="H32" s="3"/>
      <c r="I32" s="3"/>
      <c r="J32" s="3"/>
      <c r="K32" s="3"/>
      <c r="L32" s="3"/>
      <c r="M32" s="3"/>
      <c r="N32" s="3"/>
      <c r="O32" s="3"/>
      <c r="P32" s="3"/>
      <c r="Q32" s="3"/>
    </row>
    <row r="33" spans="1:17" x14ac:dyDescent="0.25">
      <c r="A33" s="3"/>
      <c r="B33" s="10"/>
      <c r="C33" s="3"/>
      <c r="D33" s="3"/>
      <c r="E33" s="3"/>
      <c r="F33" s="3"/>
      <c r="G33" s="3"/>
      <c r="H33" s="3"/>
      <c r="I33" s="3"/>
      <c r="J33" s="3"/>
      <c r="K33" s="3"/>
      <c r="L33" s="3"/>
      <c r="M33" s="3"/>
      <c r="N33" s="3"/>
      <c r="O33" s="3"/>
      <c r="P33" s="3"/>
      <c r="Q33" s="3"/>
    </row>
    <row r="34" spans="1:17" ht="15.75" x14ac:dyDescent="0.25">
      <c r="A34" s="3"/>
      <c r="B34" s="100" t="s">
        <v>114</v>
      </c>
      <c r="C34" s="3"/>
      <c r="D34" s="3"/>
      <c r="E34" s="3"/>
      <c r="F34" s="3"/>
      <c r="G34" s="3"/>
      <c r="H34" s="3"/>
      <c r="I34" s="3"/>
      <c r="J34" s="3"/>
      <c r="K34" s="3"/>
      <c r="L34" s="3"/>
      <c r="M34" s="3"/>
      <c r="N34" s="3"/>
      <c r="O34" s="3"/>
      <c r="P34" s="3"/>
      <c r="Q34" s="3"/>
    </row>
    <row r="35" spans="1:17" ht="15.75" x14ac:dyDescent="0.25">
      <c r="A35" s="3"/>
      <c r="B35" s="101" t="s">
        <v>261</v>
      </c>
      <c r="C35" s="101"/>
      <c r="D35" s="101"/>
      <c r="E35" s="101"/>
      <c r="F35" s="7"/>
      <c r="G35" s="7"/>
      <c r="H35" s="102"/>
      <c r="I35" s="102"/>
      <c r="J35" s="102"/>
      <c r="K35" s="102"/>
      <c r="L35" s="102"/>
      <c r="M35" s="102"/>
      <c r="N35" s="102"/>
      <c r="O35" s="3"/>
      <c r="P35" s="3"/>
      <c r="Q35" s="3"/>
    </row>
    <row r="36" spans="1:17" ht="15.75" x14ac:dyDescent="0.25">
      <c r="A36" s="3"/>
      <c r="B36" s="101" t="s">
        <v>191</v>
      </c>
      <c r="C36" s="101"/>
      <c r="D36" s="101"/>
      <c r="E36" s="101"/>
      <c r="F36" s="7"/>
      <c r="G36" s="7"/>
      <c r="H36" s="102"/>
      <c r="I36" s="102"/>
      <c r="J36" s="102"/>
      <c r="K36" s="102"/>
      <c r="L36" s="102"/>
      <c r="M36" s="102"/>
      <c r="N36" s="102"/>
      <c r="O36" s="3"/>
      <c r="P36" s="3"/>
      <c r="Q36" s="3"/>
    </row>
    <row r="37" spans="1:17" x14ac:dyDescent="0.25">
      <c r="A37" s="3"/>
      <c r="B37" s="101" t="s">
        <v>260</v>
      </c>
      <c r="C37" s="102"/>
      <c r="D37" s="102"/>
      <c r="E37" s="102"/>
      <c r="F37" s="102"/>
      <c r="G37" s="102"/>
      <c r="H37" s="102"/>
      <c r="I37" s="102"/>
      <c r="J37" s="102"/>
      <c r="K37" s="102"/>
      <c r="L37" s="102"/>
      <c r="M37" s="102"/>
      <c r="N37" s="102"/>
      <c r="O37" s="3"/>
      <c r="P37" s="3"/>
      <c r="Q37" s="3"/>
    </row>
    <row r="38" spans="1:17" ht="15.75" x14ac:dyDescent="0.25">
      <c r="A38" s="3"/>
      <c r="B38" s="11"/>
      <c r="C38" s="3"/>
      <c r="D38" s="3"/>
      <c r="E38" s="3"/>
      <c r="F38" s="3"/>
      <c r="G38" s="3"/>
      <c r="H38" s="3"/>
      <c r="I38" s="3"/>
      <c r="J38" s="3"/>
      <c r="K38" s="3"/>
      <c r="L38" s="3"/>
      <c r="M38" s="3"/>
      <c r="N38" s="3"/>
      <c r="O38" s="3"/>
      <c r="P38" s="3"/>
      <c r="Q38" s="3"/>
    </row>
    <row r="39" spans="1:17" x14ac:dyDescent="0.25">
      <c r="A39" s="3"/>
      <c r="B39" s="12"/>
      <c r="C39" s="3"/>
      <c r="D39" s="3"/>
      <c r="E39" s="3"/>
      <c r="F39" s="3"/>
      <c r="G39" s="3"/>
      <c r="H39" s="3"/>
      <c r="I39" s="3"/>
      <c r="J39" s="3"/>
      <c r="K39" s="3"/>
      <c r="L39" s="3"/>
      <c r="M39" s="3"/>
      <c r="N39" s="3"/>
      <c r="O39" s="3"/>
      <c r="P39" s="3"/>
      <c r="Q39" s="3"/>
    </row>
    <row r="40" spans="1:17" x14ac:dyDescent="0.25">
      <c r="A40" s="3"/>
      <c r="B40" s="3"/>
      <c r="C40" s="3"/>
      <c r="D40" s="3"/>
      <c r="E40" s="3"/>
      <c r="F40" s="3"/>
      <c r="G40" s="3"/>
      <c r="H40" s="3"/>
      <c r="I40" s="3"/>
      <c r="J40" s="3"/>
      <c r="K40" s="3"/>
      <c r="L40" s="3"/>
      <c r="M40" s="3"/>
      <c r="N40" s="3"/>
      <c r="O40" s="3"/>
      <c r="P40" s="3"/>
      <c r="Q40" s="3"/>
    </row>
    <row r="41" spans="1:17" x14ac:dyDescent="0.25">
      <c r="A41" s="3"/>
      <c r="B41" s="3"/>
      <c r="C41" s="3"/>
      <c r="D41" s="3"/>
      <c r="E41" s="3"/>
      <c r="F41" s="3"/>
      <c r="G41" s="3"/>
      <c r="H41" s="3"/>
      <c r="I41" s="3"/>
      <c r="J41" s="3"/>
      <c r="K41" s="3"/>
      <c r="L41" s="3"/>
      <c r="M41" s="3"/>
      <c r="N41" s="3"/>
      <c r="O41" s="3"/>
      <c r="P41" s="3"/>
      <c r="Q41" s="3"/>
    </row>
    <row r="42" spans="1:17" x14ac:dyDescent="0.25">
      <c r="A42" s="3"/>
      <c r="B42" s="3"/>
      <c r="C42" s="3"/>
      <c r="D42" s="3"/>
      <c r="E42" s="3"/>
      <c r="F42" s="3"/>
      <c r="G42" s="3"/>
      <c r="H42" s="3"/>
      <c r="I42" s="3"/>
      <c r="J42" s="3"/>
      <c r="K42" s="3"/>
      <c r="L42" s="3"/>
      <c r="M42" s="3"/>
      <c r="N42" s="3"/>
      <c r="O42" s="3"/>
      <c r="P42" s="3"/>
      <c r="Q42" s="3"/>
    </row>
    <row r="43" spans="1:17" x14ac:dyDescent="0.25">
      <c r="A43" s="3"/>
      <c r="B43" s="3"/>
      <c r="C43" s="3"/>
      <c r="D43" s="3"/>
      <c r="E43" s="3"/>
      <c r="F43" s="3"/>
      <c r="G43" s="3"/>
      <c r="H43" s="3"/>
      <c r="I43" s="3"/>
      <c r="J43" s="3"/>
      <c r="K43" s="3"/>
      <c r="L43" s="3"/>
      <c r="M43" s="3"/>
      <c r="N43" s="3"/>
      <c r="O43" s="3"/>
      <c r="P43" s="3"/>
      <c r="Q43" s="3"/>
    </row>
    <row r="44" spans="1:17" x14ac:dyDescent="0.25">
      <c r="A44" s="3"/>
      <c r="B44" s="3"/>
      <c r="C44" s="3"/>
      <c r="D44" s="3"/>
      <c r="E44" s="3"/>
      <c r="F44" s="3"/>
      <c r="G44" s="3"/>
      <c r="H44" s="3"/>
      <c r="I44" s="3"/>
      <c r="J44" s="3"/>
      <c r="K44" s="3"/>
      <c r="L44" s="3"/>
      <c r="M44" s="3"/>
      <c r="N44" s="3"/>
      <c r="O44" s="3"/>
      <c r="P44" s="3"/>
      <c r="Q44" s="3"/>
    </row>
    <row r="45" spans="1:17" x14ac:dyDescent="0.25">
      <c r="A45" s="3"/>
      <c r="B45" s="3"/>
      <c r="C45" s="3"/>
      <c r="D45" s="3"/>
      <c r="E45" s="3"/>
      <c r="F45" s="3"/>
      <c r="G45" s="3"/>
      <c r="H45" s="3"/>
      <c r="I45" s="3"/>
      <c r="J45" s="3"/>
      <c r="K45" s="3"/>
      <c r="L45" s="3"/>
      <c r="M45" s="3"/>
      <c r="N45" s="3"/>
      <c r="O45" s="3"/>
      <c r="P45" s="3"/>
      <c r="Q45" s="3"/>
    </row>
    <row r="46" spans="1:17" x14ac:dyDescent="0.25">
      <c r="A46" s="3"/>
      <c r="B46" s="3"/>
      <c r="C46" s="3"/>
      <c r="D46" s="3"/>
      <c r="E46" s="3"/>
      <c r="F46" s="3"/>
      <c r="G46" s="3"/>
      <c r="H46" s="3"/>
      <c r="I46" s="3"/>
      <c r="J46" s="3"/>
      <c r="K46" s="3"/>
      <c r="L46" s="3"/>
      <c r="M46" s="3"/>
      <c r="N46" s="3"/>
      <c r="O46" s="3"/>
      <c r="P46" s="3"/>
      <c r="Q46" s="3"/>
    </row>
    <row r="47" spans="1:17" x14ac:dyDescent="0.25">
      <c r="A47" s="3"/>
      <c r="B47" s="3"/>
      <c r="C47" s="3"/>
      <c r="D47" s="3"/>
      <c r="E47" s="3"/>
      <c r="F47" s="3"/>
      <c r="G47" s="3"/>
      <c r="H47" s="3"/>
      <c r="I47" s="3"/>
      <c r="J47" s="3"/>
      <c r="K47" s="3"/>
      <c r="L47" s="3"/>
      <c r="M47" s="3"/>
      <c r="N47" s="3"/>
      <c r="O47" s="3"/>
      <c r="P47" s="3"/>
      <c r="Q47" s="3"/>
    </row>
    <row r="48" spans="1:17" x14ac:dyDescent="0.25">
      <c r="A48" s="3"/>
      <c r="B48" s="3"/>
      <c r="C48" s="3"/>
      <c r="D48" s="3"/>
      <c r="E48" s="3"/>
      <c r="F48" s="3"/>
      <c r="G48" s="3"/>
      <c r="H48" s="3"/>
      <c r="I48" s="3"/>
      <c r="J48" s="3"/>
      <c r="K48" s="3"/>
      <c r="L48" s="3"/>
      <c r="M48" s="3"/>
      <c r="N48" s="3"/>
      <c r="O48" s="3"/>
      <c r="P48" s="3"/>
      <c r="Q48" s="3"/>
    </row>
    <row r="49" spans="1:17" x14ac:dyDescent="0.25">
      <c r="A49" s="3"/>
      <c r="B49" s="3"/>
      <c r="C49" s="3"/>
      <c r="D49" s="3"/>
      <c r="E49" s="3"/>
      <c r="F49" s="3"/>
      <c r="G49" s="3"/>
      <c r="H49" s="3"/>
      <c r="I49" s="3"/>
      <c r="J49" s="3"/>
      <c r="K49" s="3"/>
      <c r="L49" s="3"/>
      <c r="M49" s="3"/>
      <c r="N49" s="3"/>
      <c r="O49" s="3"/>
      <c r="P49" s="3"/>
      <c r="Q49" s="3"/>
    </row>
    <row r="50" spans="1:17" x14ac:dyDescent="0.25">
      <c r="A50" s="3"/>
      <c r="B50" s="3"/>
      <c r="C50" s="3"/>
      <c r="D50" s="3"/>
      <c r="E50" s="3"/>
      <c r="F50" s="3"/>
      <c r="G50" s="3"/>
      <c r="H50" s="3"/>
      <c r="I50" s="3"/>
      <c r="J50" s="3"/>
      <c r="K50" s="3"/>
      <c r="L50" s="3"/>
      <c r="M50" s="3"/>
      <c r="N50" s="3"/>
      <c r="O50" s="3"/>
      <c r="P50" s="3"/>
      <c r="Q50" s="3"/>
    </row>
    <row r="51" spans="1:17" x14ac:dyDescent="0.25">
      <c r="A51" s="3"/>
      <c r="B51" s="3"/>
      <c r="C51" s="3"/>
      <c r="D51" s="3"/>
      <c r="E51" s="3"/>
      <c r="F51" s="3"/>
      <c r="G51" s="3"/>
      <c r="H51" s="3"/>
      <c r="I51" s="3"/>
      <c r="J51" s="3"/>
      <c r="K51" s="3"/>
      <c r="L51" s="3"/>
      <c r="M51" s="3"/>
      <c r="N51" s="3"/>
      <c r="O51" s="3"/>
      <c r="P51" s="3"/>
      <c r="Q51" s="3"/>
    </row>
    <row r="52" spans="1:17" x14ac:dyDescent="0.25">
      <c r="A52" s="3"/>
      <c r="B52" s="3"/>
      <c r="C52" s="3"/>
      <c r="D52" s="3"/>
      <c r="E52" s="3"/>
      <c r="F52" s="3"/>
      <c r="G52" s="3"/>
      <c r="H52" s="3"/>
      <c r="I52" s="3"/>
      <c r="J52" s="3"/>
      <c r="K52" s="3"/>
      <c r="L52" s="3"/>
      <c r="M52" s="3"/>
      <c r="N52" s="3"/>
      <c r="O52" s="3"/>
      <c r="P52" s="3"/>
      <c r="Q52" s="3"/>
    </row>
    <row r="53" spans="1:17" x14ac:dyDescent="0.25">
      <c r="A53" s="3"/>
      <c r="B53" s="3"/>
      <c r="C53" s="3"/>
      <c r="D53" s="3"/>
      <c r="E53" s="3"/>
      <c r="F53" s="3"/>
      <c r="G53" s="3"/>
      <c r="H53" s="3"/>
      <c r="I53" s="3"/>
      <c r="J53" s="3"/>
      <c r="K53" s="3"/>
      <c r="L53" s="3"/>
      <c r="M53" s="3"/>
      <c r="N53" s="3"/>
      <c r="O53" s="3"/>
      <c r="P53" s="3"/>
      <c r="Q53" s="3"/>
    </row>
    <row r="54" spans="1:17" x14ac:dyDescent="0.25">
      <c r="A54" s="3"/>
      <c r="B54" s="3"/>
      <c r="C54" s="3"/>
      <c r="D54" s="3"/>
      <c r="E54" s="3"/>
      <c r="F54" s="3"/>
      <c r="G54" s="3"/>
      <c r="H54" s="3"/>
      <c r="I54" s="3"/>
      <c r="J54" s="3"/>
      <c r="K54" s="3"/>
      <c r="L54" s="3"/>
      <c r="M54" s="3"/>
      <c r="N54" s="3"/>
      <c r="O54" s="3"/>
      <c r="P54" s="3"/>
      <c r="Q54" s="3"/>
    </row>
    <row r="55" spans="1:17" x14ac:dyDescent="0.25">
      <c r="A55" s="3"/>
      <c r="B55" s="3"/>
      <c r="C55" s="3"/>
      <c r="D55" s="3"/>
      <c r="E55" s="3"/>
      <c r="F55" s="3"/>
      <c r="G55" s="3"/>
      <c r="H55" s="3"/>
      <c r="I55" s="3"/>
      <c r="J55" s="3"/>
      <c r="K55" s="3"/>
      <c r="L55" s="3"/>
      <c r="M55" s="3"/>
      <c r="N55" s="3"/>
      <c r="O55" s="3"/>
      <c r="P55" s="3"/>
      <c r="Q55" s="3"/>
    </row>
    <row r="56" spans="1:17" x14ac:dyDescent="0.25">
      <c r="A56" s="3"/>
      <c r="B56" s="3"/>
      <c r="C56" s="3"/>
      <c r="D56" s="3"/>
      <c r="E56" s="3"/>
      <c r="F56" s="3"/>
      <c r="G56" s="3"/>
      <c r="H56" s="3"/>
      <c r="I56" s="3"/>
      <c r="J56" s="3"/>
      <c r="K56" s="3"/>
      <c r="L56" s="3"/>
      <c r="M56" s="3"/>
      <c r="N56" s="3"/>
      <c r="O56" s="3"/>
      <c r="P56" s="3"/>
      <c r="Q56" s="3"/>
    </row>
    <row r="57" spans="1:17" x14ac:dyDescent="0.25">
      <c r="A57" s="3"/>
      <c r="B57" s="3"/>
      <c r="C57" s="3"/>
      <c r="D57" s="3"/>
      <c r="E57" s="3"/>
      <c r="F57" s="3"/>
      <c r="G57" s="3"/>
      <c r="H57" s="3"/>
      <c r="I57" s="3"/>
      <c r="J57" s="3"/>
      <c r="K57" s="3"/>
      <c r="L57" s="3"/>
      <c r="M57" s="3"/>
      <c r="N57" s="3"/>
      <c r="O57" s="3"/>
      <c r="P57" s="3"/>
      <c r="Q57" s="3"/>
    </row>
    <row r="58" spans="1:17" x14ac:dyDescent="0.25">
      <c r="A58" s="3"/>
      <c r="B58" s="3"/>
      <c r="C58" s="3"/>
      <c r="D58" s="3"/>
      <c r="E58" s="3"/>
      <c r="F58" s="3"/>
      <c r="G58" s="3"/>
      <c r="H58" s="3"/>
      <c r="I58" s="3"/>
      <c r="J58" s="3"/>
      <c r="K58" s="3"/>
      <c r="L58" s="3"/>
      <c r="M58" s="3"/>
      <c r="N58" s="3"/>
      <c r="O58" s="3"/>
      <c r="P58" s="3"/>
      <c r="Q58" s="3"/>
    </row>
    <row r="59" spans="1:17" x14ac:dyDescent="0.25">
      <c r="A59" s="3"/>
      <c r="B59" s="3"/>
      <c r="C59" s="3"/>
      <c r="D59" s="3"/>
      <c r="E59" s="3"/>
      <c r="F59" s="3"/>
      <c r="G59" s="3"/>
      <c r="H59" s="3"/>
      <c r="I59" s="3"/>
      <c r="J59" s="3"/>
      <c r="K59" s="3"/>
      <c r="L59" s="3"/>
      <c r="M59" s="3"/>
      <c r="N59" s="3"/>
      <c r="O59" s="3"/>
      <c r="P59" s="3"/>
      <c r="Q59" s="3"/>
    </row>
    <row r="60" spans="1:17" x14ac:dyDescent="0.25">
      <c r="A60" s="3"/>
      <c r="B60" s="3"/>
      <c r="C60" s="3"/>
      <c r="D60" s="3"/>
      <c r="E60" s="3"/>
      <c r="F60" s="3"/>
      <c r="G60" s="3"/>
      <c r="H60" s="3"/>
      <c r="I60" s="3"/>
      <c r="J60" s="3"/>
      <c r="K60" s="3"/>
      <c r="L60" s="3"/>
      <c r="M60" s="3"/>
      <c r="N60" s="3"/>
      <c r="O60" s="3"/>
      <c r="P60" s="3"/>
      <c r="Q60" s="3"/>
    </row>
    <row r="61" spans="1:17" x14ac:dyDescent="0.25">
      <c r="A61" s="3"/>
      <c r="B61" s="3"/>
      <c r="C61" s="3"/>
      <c r="D61" s="3"/>
      <c r="E61" s="3"/>
      <c r="F61" s="3"/>
      <c r="G61" s="3"/>
      <c r="H61" s="3"/>
      <c r="I61" s="3"/>
      <c r="J61" s="3"/>
      <c r="K61" s="3"/>
      <c r="L61" s="3"/>
      <c r="M61" s="3"/>
      <c r="N61" s="3"/>
      <c r="O61" s="3"/>
      <c r="P61" s="3"/>
      <c r="Q61" s="3"/>
    </row>
    <row r="62" spans="1:17" x14ac:dyDescent="0.25">
      <c r="A62" s="3"/>
      <c r="B62" s="3"/>
      <c r="C62" s="3"/>
      <c r="D62" s="3"/>
      <c r="E62" s="3"/>
      <c r="F62" s="3"/>
      <c r="G62" s="3"/>
      <c r="H62" s="3"/>
      <c r="I62" s="3"/>
      <c r="J62" s="3"/>
      <c r="K62" s="3"/>
      <c r="L62" s="3"/>
      <c r="M62" s="3"/>
      <c r="N62" s="3"/>
      <c r="O62" s="3"/>
      <c r="P62" s="3"/>
      <c r="Q62" s="3"/>
    </row>
    <row r="63" spans="1:17" x14ac:dyDescent="0.25">
      <c r="A63" s="3"/>
      <c r="B63" s="3"/>
      <c r="C63" s="3"/>
      <c r="D63" s="3"/>
      <c r="E63" s="3"/>
      <c r="F63" s="3"/>
      <c r="G63" s="3"/>
      <c r="H63" s="3"/>
      <c r="I63" s="3"/>
      <c r="J63" s="3"/>
      <c r="K63" s="3"/>
      <c r="L63" s="3"/>
      <c r="M63" s="3"/>
      <c r="N63" s="3"/>
      <c r="O63" s="3"/>
      <c r="P63" s="3"/>
      <c r="Q63" s="3"/>
    </row>
    <row r="64" spans="1:17" x14ac:dyDescent="0.25">
      <c r="A64" s="3"/>
      <c r="B64" s="3"/>
      <c r="C64" s="3"/>
      <c r="D64" s="3"/>
      <c r="E64" s="3"/>
      <c r="F64" s="3"/>
      <c r="G64" s="3"/>
      <c r="H64" s="3"/>
      <c r="I64" s="3"/>
      <c r="J64" s="3"/>
      <c r="K64" s="3"/>
      <c r="L64" s="3"/>
      <c r="M64" s="3"/>
      <c r="N64" s="3"/>
      <c r="O64" s="3"/>
      <c r="P64" s="3"/>
      <c r="Q64" s="3"/>
    </row>
    <row r="65" spans="1:17" x14ac:dyDescent="0.25">
      <c r="A65" s="3"/>
      <c r="B65" s="3"/>
      <c r="C65" s="3"/>
      <c r="D65" s="3"/>
      <c r="E65" s="3"/>
      <c r="F65" s="3"/>
      <c r="G65" s="3"/>
      <c r="H65" s="3"/>
      <c r="I65" s="3"/>
      <c r="J65" s="3"/>
      <c r="K65" s="3"/>
      <c r="L65" s="3"/>
      <c r="M65" s="3"/>
      <c r="N65" s="3"/>
      <c r="O65" s="3"/>
      <c r="P65" s="3"/>
      <c r="Q65" s="3"/>
    </row>
    <row r="66" spans="1:17" x14ac:dyDescent="0.25">
      <c r="A66" s="3"/>
      <c r="B66" s="3"/>
      <c r="C66" s="3"/>
      <c r="D66" s="3"/>
      <c r="E66" s="3"/>
      <c r="F66" s="3"/>
      <c r="G66" s="3"/>
      <c r="H66" s="3"/>
      <c r="I66" s="3"/>
      <c r="J66" s="3"/>
      <c r="K66" s="3"/>
      <c r="L66" s="3"/>
      <c r="M66" s="3"/>
      <c r="N66" s="3"/>
      <c r="O66" s="3"/>
      <c r="P66" s="3"/>
      <c r="Q66" s="3"/>
    </row>
    <row r="67" spans="1:17" x14ac:dyDescent="0.25">
      <c r="A67" s="3"/>
      <c r="B67" s="3"/>
      <c r="C67" s="3"/>
      <c r="D67" s="3"/>
      <c r="E67" s="3"/>
      <c r="F67" s="3"/>
      <c r="G67" s="3"/>
      <c r="H67" s="3"/>
      <c r="I67" s="3"/>
      <c r="J67" s="3"/>
      <c r="K67" s="3"/>
      <c r="L67" s="3"/>
      <c r="M67" s="3"/>
      <c r="N67" s="3"/>
      <c r="O67" s="3"/>
      <c r="P67" s="3"/>
      <c r="Q67" s="3"/>
    </row>
    <row r="68" spans="1:17" x14ac:dyDescent="0.25">
      <c r="A68" s="3"/>
      <c r="B68" s="3"/>
      <c r="C68" s="3"/>
      <c r="D68" s="3"/>
      <c r="E68" s="3"/>
      <c r="F68" s="3"/>
      <c r="G68" s="3"/>
      <c r="H68" s="3"/>
      <c r="I68" s="3"/>
      <c r="J68" s="3"/>
      <c r="K68" s="3"/>
      <c r="L68" s="3"/>
      <c r="M68" s="3"/>
      <c r="N68" s="3"/>
      <c r="O68" s="3"/>
      <c r="P68" s="3"/>
      <c r="Q68" s="3"/>
    </row>
    <row r="69" spans="1:17" x14ac:dyDescent="0.25">
      <c r="A69" s="3"/>
      <c r="B69" s="3"/>
      <c r="C69" s="3"/>
      <c r="D69" s="3"/>
      <c r="E69" s="3"/>
      <c r="F69" s="3"/>
      <c r="G69" s="3"/>
      <c r="H69" s="3"/>
      <c r="I69" s="3"/>
      <c r="J69" s="3"/>
      <c r="K69" s="3"/>
      <c r="L69" s="3"/>
      <c r="M69" s="3"/>
      <c r="N69" s="3"/>
      <c r="O69" s="3"/>
      <c r="P69" s="3"/>
      <c r="Q69" s="3"/>
    </row>
    <row r="70" spans="1:17" x14ac:dyDescent="0.25">
      <c r="A70" s="3"/>
      <c r="B70" s="3"/>
      <c r="C70" s="3"/>
      <c r="D70" s="3"/>
      <c r="E70" s="3"/>
      <c r="F70" s="3"/>
      <c r="G70" s="3"/>
      <c r="H70" s="3"/>
      <c r="I70" s="3"/>
      <c r="J70" s="3"/>
      <c r="K70" s="3"/>
      <c r="L70" s="3"/>
      <c r="M70" s="3"/>
      <c r="N70" s="3"/>
      <c r="O70" s="3"/>
      <c r="P70" s="3"/>
      <c r="Q70" s="3"/>
    </row>
    <row r="71" spans="1:17" x14ac:dyDescent="0.25">
      <c r="A71" s="3"/>
      <c r="B71" s="3"/>
      <c r="C71" s="3"/>
      <c r="D71" s="3"/>
      <c r="E71" s="3"/>
      <c r="F71" s="3"/>
      <c r="G71" s="3"/>
      <c r="H71" s="3"/>
      <c r="I71" s="3"/>
      <c r="J71" s="3"/>
      <c r="K71" s="3"/>
      <c r="L71" s="3"/>
      <c r="M71" s="3"/>
      <c r="N71" s="3"/>
      <c r="O71" s="3"/>
      <c r="P71" s="3"/>
      <c r="Q71" s="3"/>
    </row>
    <row r="72" spans="1:17" x14ac:dyDescent="0.25">
      <c r="A72" s="3"/>
      <c r="B72" s="3"/>
      <c r="C72" s="3"/>
      <c r="D72" s="3"/>
      <c r="E72" s="3"/>
      <c r="F72" s="3"/>
      <c r="G72" s="3"/>
      <c r="H72" s="3"/>
      <c r="I72" s="3"/>
      <c r="J72" s="3"/>
      <c r="K72" s="3"/>
      <c r="L72" s="3"/>
      <c r="M72" s="3"/>
      <c r="N72" s="3"/>
      <c r="O72" s="3"/>
      <c r="P72" s="3"/>
      <c r="Q72" s="3"/>
    </row>
    <row r="73" spans="1:17" x14ac:dyDescent="0.25">
      <c r="A73" s="3"/>
      <c r="B73" s="3"/>
      <c r="C73" s="3"/>
      <c r="D73" s="3"/>
      <c r="E73" s="3"/>
      <c r="F73" s="3"/>
      <c r="G73" s="3"/>
      <c r="H73" s="3"/>
      <c r="I73" s="3"/>
      <c r="J73" s="3"/>
      <c r="K73" s="3"/>
      <c r="L73" s="3"/>
      <c r="M73" s="3"/>
      <c r="N73" s="3"/>
      <c r="O73" s="3"/>
      <c r="P73" s="3"/>
      <c r="Q73" s="3"/>
    </row>
    <row r="74" spans="1:17" x14ac:dyDescent="0.25">
      <c r="A74" s="3"/>
      <c r="B74" s="3"/>
      <c r="C74" s="3"/>
      <c r="D74" s="3"/>
      <c r="E74" s="3"/>
      <c r="F74" s="3"/>
      <c r="G74" s="3"/>
      <c r="H74" s="3"/>
      <c r="I74" s="3"/>
      <c r="J74" s="3"/>
      <c r="K74" s="3"/>
      <c r="L74" s="3"/>
      <c r="M74" s="3"/>
      <c r="N74" s="3"/>
      <c r="O74" s="3"/>
      <c r="P74" s="3"/>
      <c r="Q74" s="3"/>
    </row>
    <row r="75" spans="1:17" x14ac:dyDescent="0.25">
      <c r="A75" s="3"/>
      <c r="B75" s="3"/>
      <c r="C75" s="3"/>
      <c r="D75" s="3"/>
      <c r="E75" s="3"/>
      <c r="F75" s="3"/>
      <c r="G75" s="3"/>
      <c r="H75" s="3"/>
      <c r="I75" s="3"/>
      <c r="J75" s="3"/>
      <c r="K75" s="3"/>
      <c r="L75" s="3"/>
      <c r="M75" s="3"/>
      <c r="N75" s="3"/>
      <c r="O75" s="3"/>
      <c r="P75" s="3"/>
      <c r="Q75" s="3"/>
    </row>
    <row r="76" spans="1:17" x14ac:dyDescent="0.25">
      <c r="A76" s="3"/>
      <c r="B76" s="3"/>
      <c r="C76" s="3"/>
      <c r="D76" s="3"/>
      <c r="E76" s="3"/>
      <c r="F76" s="3"/>
      <c r="G76" s="3"/>
      <c r="H76" s="3"/>
      <c r="I76" s="3"/>
      <c r="J76" s="3"/>
      <c r="K76" s="3"/>
      <c r="L76" s="3"/>
      <c r="M76" s="3"/>
      <c r="N76" s="3"/>
      <c r="O76" s="3"/>
      <c r="P76" s="3"/>
      <c r="Q76" s="3"/>
    </row>
    <row r="77" spans="1:17" x14ac:dyDescent="0.25">
      <c r="A77" s="3"/>
      <c r="B77" s="3"/>
      <c r="C77" s="3"/>
      <c r="D77" s="3"/>
      <c r="E77" s="3"/>
      <c r="F77" s="3"/>
      <c r="G77" s="3"/>
      <c r="H77" s="3"/>
      <c r="I77" s="3"/>
      <c r="J77" s="3"/>
      <c r="K77" s="3"/>
      <c r="L77" s="3"/>
      <c r="M77" s="3"/>
      <c r="N77" s="3"/>
      <c r="O77" s="3"/>
      <c r="P77" s="3"/>
      <c r="Q77" s="3"/>
    </row>
    <row r="78" spans="1:17" x14ac:dyDescent="0.25">
      <c r="A78" s="3"/>
      <c r="B78" s="3"/>
      <c r="C78" s="3"/>
      <c r="D78" s="3"/>
      <c r="E78" s="3"/>
      <c r="F78" s="3"/>
      <c r="G78" s="3"/>
      <c r="H78" s="3"/>
      <c r="I78" s="3"/>
      <c r="J78" s="3"/>
      <c r="K78" s="3"/>
      <c r="L78" s="3"/>
      <c r="M78" s="3"/>
      <c r="N78" s="3"/>
      <c r="O78" s="3"/>
      <c r="P78" s="3"/>
      <c r="Q78" s="3"/>
    </row>
    <row r="79" spans="1:17" x14ac:dyDescent="0.25">
      <c r="A79" s="3"/>
      <c r="B79" s="3"/>
      <c r="C79" s="3"/>
      <c r="D79" s="3"/>
      <c r="E79" s="3"/>
      <c r="F79" s="3"/>
      <c r="G79" s="3"/>
      <c r="H79" s="3"/>
      <c r="I79" s="3"/>
      <c r="J79" s="3"/>
      <c r="K79" s="3"/>
      <c r="L79" s="3"/>
      <c r="M79" s="3"/>
      <c r="N79" s="3"/>
      <c r="O79" s="3"/>
      <c r="P79" s="3"/>
      <c r="Q79" s="3"/>
    </row>
    <row r="80" spans="1:17" x14ac:dyDescent="0.25">
      <c r="A80" s="3"/>
      <c r="B80" s="3"/>
      <c r="C80" s="3"/>
      <c r="D80" s="3"/>
      <c r="E80" s="3"/>
      <c r="F80" s="3"/>
      <c r="G80" s="3"/>
      <c r="H80" s="3"/>
      <c r="I80" s="3"/>
      <c r="J80" s="3"/>
      <c r="K80" s="3"/>
      <c r="L80" s="3"/>
      <c r="M80" s="3"/>
      <c r="N80" s="3"/>
      <c r="O80" s="3"/>
      <c r="P80" s="3"/>
      <c r="Q80" s="3"/>
    </row>
    <row r="81" spans="1:17" x14ac:dyDescent="0.25">
      <c r="A81" s="3"/>
      <c r="B81" s="3"/>
      <c r="C81" s="3"/>
      <c r="D81" s="3"/>
      <c r="E81" s="3"/>
      <c r="F81" s="3"/>
      <c r="G81" s="3"/>
      <c r="H81" s="3"/>
      <c r="I81" s="3"/>
      <c r="J81" s="3"/>
      <c r="K81" s="3"/>
      <c r="L81" s="3"/>
      <c r="M81" s="3"/>
      <c r="N81" s="3"/>
      <c r="O81" s="3"/>
      <c r="P81" s="3"/>
      <c r="Q81" s="3"/>
    </row>
    <row r="82" spans="1:17" x14ac:dyDescent="0.25">
      <c r="A82" s="3"/>
      <c r="B82" s="3"/>
      <c r="C82" s="3"/>
      <c r="D82" s="3"/>
      <c r="E82" s="3"/>
      <c r="F82" s="3"/>
      <c r="G82" s="3"/>
      <c r="H82" s="3"/>
      <c r="I82" s="3"/>
      <c r="J82" s="3"/>
      <c r="K82" s="3"/>
      <c r="L82" s="3"/>
      <c r="M82" s="3"/>
      <c r="N82" s="3"/>
      <c r="O82" s="3"/>
      <c r="P82" s="3"/>
      <c r="Q82" s="3"/>
    </row>
    <row r="83" spans="1:17" x14ac:dyDescent="0.25">
      <c r="A83" s="3"/>
      <c r="B83" s="3"/>
      <c r="C83" s="3"/>
      <c r="D83" s="3"/>
      <c r="E83" s="3"/>
      <c r="F83" s="3"/>
      <c r="G83" s="3"/>
      <c r="H83" s="3"/>
      <c r="I83" s="3"/>
      <c r="J83" s="3"/>
      <c r="K83" s="3"/>
      <c r="L83" s="3"/>
      <c r="M83" s="3"/>
      <c r="N83" s="3"/>
      <c r="O83" s="3"/>
      <c r="P83" s="3"/>
      <c r="Q83" s="3"/>
    </row>
    <row r="84" spans="1:17" x14ac:dyDescent="0.25">
      <c r="A84" s="3"/>
      <c r="B84" s="3"/>
      <c r="C84" s="3"/>
      <c r="D84" s="3"/>
      <c r="E84" s="3"/>
      <c r="F84" s="3"/>
      <c r="G84" s="3"/>
      <c r="H84" s="3"/>
      <c r="I84" s="3"/>
      <c r="J84" s="3"/>
      <c r="K84" s="3"/>
      <c r="L84" s="3"/>
      <c r="M84" s="3"/>
      <c r="N84" s="3"/>
      <c r="O84" s="3"/>
      <c r="P84" s="3"/>
      <c r="Q84" s="3"/>
    </row>
    <row r="85" spans="1:17" x14ac:dyDescent="0.25">
      <c r="A85" s="3"/>
      <c r="B85" s="3"/>
      <c r="C85" s="3"/>
      <c r="D85" s="3"/>
      <c r="E85" s="3"/>
      <c r="F85" s="3"/>
      <c r="G85" s="3"/>
      <c r="H85" s="3"/>
      <c r="I85" s="3"/>
      <c r="J85" s="3"/>
      <c r="K85" s="3"/>
      <c r="L85" s="3"/>
      <c r="M85" s="3"/>
      <c r="N85" s="3"/>
      <c r="O85" s="3"/>
      <c r="P85" s="3"/>
      <c r="Q85" s="3"/>
    </row>
    <row r="86" spans="1:17" x14ac:dyDescent="0.25">
      <c r="A86" s="3"/>
      <c r="B86" s="3"/>
      <c r="C86" s="3"/>
      <c r="D86" s="3"/>
      <c r="E86" s="3"/>
      <c r="F86" s="3"/>
      <c r="G86" s="3"/>
      <c r="H86" s="3"/>
      <c r="I86" s="3"/>
      <c r="J86" s="3"/>
      <c r="K86" s="3"/>
      <c r="L86" s="3"/>
      <c r="M86" s="3"/>
      <c r="N86" s="3"/>
      <c r="O86" s="3"/>
      <c r="P86" s="3"/>
      <c r="Q86" s="3"/>
    </row>
    <row r="87" spans="1:17" x14ac:dyDescent="0.25">
      <c r="A87" s="3"/>
      <c r="B87" s="3"/>
      <c r="C87" s="3"/>
      <c r="D87" s="3"/>
      <c r="E87" s="3"/>
      <c r="F87" s="3"/>
      <c r="G87" s="3"/>
      <c r="H87" s="3"/>
      <c r="I87" s="3"/>
      <c r="J87" s="3"/>
      <c r="K87" s="3"/>
      <c r="L87" s="3"/>
      <c r="M87" s="3"/>
      <c r="N87" s="3"/>
      <c r="O87" s="3"/>
      <c r="P87" s="3"/>
      <c r="Q87" s="3"/>
    </row>
    <row r="88" spans="1:17" x14ac:dyDescent="0.25">
      <c r="A88" s="3"/>
      <c r="B88" s="3"/>
      <c r="C88" s="3"/>
      <c r="D88" s="3"/>
      <c r="E88" s="3"/>
      <c r="F88" s="3"/>
      <c r="G88" s="3"/>
      <c r="H88" s="3"/>
      <c r="I88" s="3"/>
      <c r="J88" s="3"/>
      <c r="K88" s="3"/>
      <c r="L88" s="3"/>
      <c r="M88" s="3"/>
      <c r="N88" s="3"/>
      <c r="O88" s="3"/>
      <c r="P88" s="3"/>
      <c r="Q88" s="3"/>
    </row>
    <row r="89" spans="1:17" x14ac:dyDescent="0.25">
      <c r="A89" s="3"/>
      <c r="B89" s="3"/>
      <c r="C89" s="3"/>
      <c r="D89" s="3"/>
      <c r="E89" s="3"/>
      <c r="F89" s="3"/>
      <c r="G89" s="3"/>
      <c r="H89" s="3"/>
      <c r="I89" s="3"/>
      <c r="J89" s="3"/>
      <c r="K89" s="3"/>
      <c r="L89" s="3"/>
      <c r="M89" s="3"/>
      <c r="N89" s="3"/>
      <c r="O89" s="3"/>
      <c r="P89" s="3"/>
      <c r="Q89" s="3"/>
    </row>
    <row r="90" spans="1:17" x14ac:dyDescent="0.25">
      <c r="A90" s="3"/>
      <c r="B90" s="3"/>
      <c r="C90" s="3"/>
      <c r="D90" s="3"/>
      <c r="E90" s="3"/>
      <c r="F90" s="3"/>
      <c r="G90" s="3"/>
      <c r="H90" s="3"/>
      <c r="I90" s="3"/>
      <c r="J90" s="3"/>
      <c r="K90" s="3"/>
      <c r="L90" s="3"/>
      <c r="M90" s="3"/>
      <c r="N90" s="3"/>
      <c r="O90" s="3"/>
      <c r="P90" s="3"/>
      <c r="Q90" s="3"/>
    </row>
    <row r="91" spans="1:17" x14ac:dyDescent="0.25">
      <c r="A91" s="3"/>
      <c r="B91" s="3"/>
      <c r="C91" s="3"/>
      <c r="D91" s="3"/>
      <c r="E91" s="3"/>
      <c r="F91" s="3"/>
      <c r="G91" s="3"/>
      <c r="H91" s="3"/>
      <c r="I91" s="3"/>
      <c r="J91" s="3"/>
      <c r="K91" s="3"/>
      <c r="L91" s="3"/>
      <c r="M91" s="3"/>
      <c r="N91" s="3"/>
      <c r="O91" s="3"/>
      <c r="P91" s="3"/>
      <c r="Q91" s="3"/>
    </row>
    <row r="92" spans="1:17" x14ac:dyDescent="0.25">
      <c r="A92" s="3"/>
      <c r="B92" s="3"/>
      <c r="C92" s="3"/>
      <c r="D92" s="3"/>
      <c r="E92" s="3"/>
      <c r="F92" s="3"/>
      <c r="G92" s="3"/>
      <c r="H92" s="3"/>
      <c r="I92" s="3"/>
      <c r="J92" s="3"/>
      <c r="K92" s="3"/>
      <c r="L92" s="3"/>
      <c r="M92" s="3"/>
      <c r="N92" s="3"/>
      <c r="O92" s="3"/>
      <c r="P92" s="3"/>
      <c r="Q92" s="3"/>
    </row>
    <row r="93" spans="1:17" x14ac:dyDescent="0.25">
      <c r="A93" s="3"/>
      <c r="B93" s="3"/>
      <c r="C93" s="3"/>
      <c r="D93" s="3"/>
      <c r="E93" s="3"/>
      <c r="F93" s="3"/>
      <c r="G93" s="3"/>
      <c r="H93" s="3"/>
      <c r="I93" s="3"/>
      <c r="J93" s="3"/>
      <c r="K93" s="3"/>
      <c r="L93" s="3"/>
      <c r="M93" s="3"/>
      <c r="N93" s="3"/>
      <c r="O93" s="3"/>
      <c r="P93" s="3"/>
      <c r="Q93" s="3"/>
    </row>
    <row r="94" spans="1:17" x14ac:dyDescent="0.25">
      <c r="A94" s="3"/>
      <c r="B94" s="3"/>
      <c r="C94" s="3"/>
      <c r="D94" s="3"/>
      <c r="E94" s="3"/>
      <c r="F94" s="3"/>
      <c r="G94" s="3"/>
      <c r="H94" s="3"/>
      <c r="I94" s="3"/>
      <c r="J94" s="3"/>
      <c r="K94" s="3"/>
      <c r="L94" s="3"/>
      <c r="M94" s="3"/>
      <c r="N94" s="3"/>
      <c r="O94" s="3"/>
      <c r="P94" s="3"/>
      <c r="Q94" s="3"/>
    </row>
    <row r="95" spans="1:17" x14ac:dyDescent="0.25">
      <c r="A95" s="3"/>
      <c r="B95" s="3"/>
      <c r="C95" s="3"/>
      <c r="D95" s="3"/>
      <c r="E95" s="3"/>
      <c r="F95" s="3"/>
      <c r="G95" s="3"/>
      <c r="H95" s="3"/>
      <c r="I95" s="3"/>
      <c r="J95" s="3"/>
      <c r="K95" s="3"/>
      <c r="L95" s="3"/>
      <c r="M95" s="3"/>
      <c r="N95" s="3"/>
      <c r="O95" s="3"/>
      <c r="P95" s="3"/>
      <c r="Q95" s="3"/>
    </row>
    <row r="96" spans="1:17" x14ac:dyDescent="0.25">
      <c r="A96" s="3"/>
      <c r="B96" s="3"/>
      <c r="C96" s="3"/>
      <c r="D96" s="3"/>
      <c r="E96" s="3"/>
      <c r="F96" s="3"/>
      <c r="G96" s="3"/>
      <c r="H96" s="3"/>
      <c r="I96" s="3"/>
      <c r="J96" s="3"/>
      <c r="K96" s="3"/>
      <c r="L96" s="3"/>
      <c r="M96" s="3"/>
      <c r="N96" s="3"/>
      <c r="O96" s="3"/>
      <c r="P96" s="3"/>
      <c r="Q96" s="3"/>
    </row>
    <row r="97" spans="1:17" x14ac:dyDescent="0.25">
      <c r="A97" s="3"/>
      <c r="B97" s="3"/>
      <c r="C97" s="3"/>
      <c r="D97" s="3"/>
      <c r="E97" s="3"/>
      <c r="F97" s="3"/>
      <c r="G97" s="3"/>
      <c r="H97" s="3"/>
      <c r="I97" s="3"/>
      <c r="J97" s="3"/>
      <c r="K97" s="3"/>
      <c r="L97" s="3"/>
      <c r="M97" s="3"/>
      <c r="N97" s="3"/>
      <c r="O97" s="3"/>
      <c r="P97" s="3"/>
      <c r="Q97" s="3"/>
    </row>
    <row r="98" spans="1:17" x14ac:dyDescent="0.25">
      <c r="A98" s="3"/>
      <c r="B98" s="3"/>
      <c r="C98" s="3"/>
      <c r="D98" s="3"/>
      <c r="E98" s="3"/>
      <c r="F98" s="3"/>
      <c r="G98" s="3"/>
      <c r="H98" s="3"/>
      <c r="I98" s="3"/>
      <c r="J98" s="3"/>
      <c r="K98" s="3"/>
      <c r="L98" s="3"/>
      <c r="M98" s="3"/>
      <c r="N98" s="3"/>
      <c r="O98" s="3"/>
      <c r="P98" s="3"/>
      <c r="Q98" s="3"/>
    </row>
    <row r="99" spans="1:17" x14ac:dyDescent="0.25">
      <c r="A99" s="3"/>
      <c r="B99" s="3"/>
      <c r="C99" s="3"/>
      <c r="D99" s="3"/>
      <c r="E99" s="3"/>
      <c r="F99" s="3"/>
      <c r="G99" s="3"/>
      <c r="H99" s="3"/>
      <c r="I99" s="3"/>
      <c r="J99" s="3"/>
      <c r="K99" s="3"/>
      <c r="L99" s="3"/>
      <c r="M99" s="3"/>
      <c r="N99" s="3"/>
      <c r="O99" s="3"/>
      <c r="P99" s="3"/>
      <c r="Q99" s="3"/>
    </row>
    <row r="100" spans="1:17" x14ac:dyDescent="0.25">
      <c r="A100" s="3"/>
      <c r="B100" s="3"/>
      <c r="C100" s="3"/>
      <c r="D100" s="3"/>
      <c r="E100" s="3"/>
      <c r="F100" s="3"/>
      <c r="G100" s="3"/>
      <c r="H100" s="3"/>
      <c r="I100" s="3"/>
      <c r="J100" s="3"/>
      <c r="K100" s="3"/>
      <c r="L100" s="3"/>
      <c r="M100" s="3"/>
      <c r="N100" s="3"/>
      <c r="O100" s="3"/>
      <c r="P100" s="3"/>
      <c r="Q100" s="3"/>
    </row>
    <row r="101" spans="1:17" x14ac:dyDescent="0.25">
      <c r="A101" s="3"/>
      <c r="B101" s="3"/>
      <c r="C101" s="3"/>
      <c r="D101" s="3"/>
      <c r="E101" s="3"/>
      <c r="F101" s="3"/>
      <c r="G101" s="3"/>
      <c r="H101" s="3"/>
      <c r="I101" s="3"/>
      <c r="J101" s="3"/>
      <c r="K101" s="3"/>
      <c r="L101" s="3"/>
      <c r="M101" s="3"/>
      <c r="N101" s="3"/>
      <c r="O101" s="3"/>
      <c r="P101" s="3"/>
      <c r="Q101" s="3"/>
    </row>
    <row r="102" spans="1:17" x14ac:dyDescent="0.25">
      <c r="A102" s="3"/>
      <c r="B102" s="3"/>
      <c r="C102" s="3"/>
      <c r="D102" s="3"/>
      <c r="E102" s="3"/>
      <c r="F102" s="3"/>
      <c r="G102" s="3"/>
      <c r="H102" s="3"/>
      <c r="I102" s="3"/>
      <c r="J102" s="3"/>
      <c r="K102" s="3"/>
      <c r="L102" s="3"/>
      <c r="M102" s="3"/>
      <c r="N102" s="3"/>
      <c r="O102" s="3"/>
      <c r="P102" s="3"/>
      <c r="Q102" s="3"/>
    </row>
    <row r="103" spans="1:17" x14ac:dyDescent="0.25">
      <c r="A103" s="3"/>
      <c r="B103" s="3"/>
      <c r="C103" s="3"/>
      <c r="D103" s="3"/>
      <c r="E103" s="3"/>
      <c r="F103" s="3"/>
      <c r="G103" s="3"/>
      <c r="H103" s="3"/>
      <c r="I103" s="3"/>
      <c r="J103" s="3"/>
      <c r="K103" s="3"/>
      <c r="L103" s="3"/>
      <c r="M103" s="3"/>
      <c r="N103" s="3"/>
      <c r="O103" s="3"/>
      <c r="P103" s="3"/>
      <c r="Q103" s="3"/>
    </row>
    <row r="104" spans="1:17" x14ac:dyDescent="0.25">
      <c r="A104" s="3"/>
      <c r="B104" s="3"/>
      <c r="C104" s="3"/>
      <c r="D104" s="3"/>
      <c r="E104" s="3"/>
      <c r="F104" s="3"/>
      <c r="G104" s="3"/>
      <c r="H104" s="3"/>
      <c r="I104" s="3"/>
      <c r="J104" s="3"/>
      <c r="K104" s="3"/>
      <c r="L104" s="3"/>
      <c r="M104" s="3"/>
      <c r="N104" s="3"/>
      <c r="O104" s="3"/>
      <c r="P104" s="3"/>
      <c r="Q104" s="3"/>
    </row>
    <row r="105" spans="1:17" x14ac:dyDescent="0.25">
      <c r="A105" s="3"/>
      <c r="B105" s="3"/>
      <c r="C105" s="3"/>
      <c r="D105" s="3"/>
      <c r="E105" s="3"/>
      <c r="F105" s="3"/>
      <c r="G105" s="3"/>
      <c r="H105" s="3"/>
      <c r="I105" s="3"/>
      <c r="J105" s="3"/>
      <c r="K105" s="3"/>
      <c r="L105" s="3"/>
      <c r="M105" s="3"/>
      <c r="N105" s="3"/>
      <c r="O105" s="3"/>
      <c r="P105" s="3"/>
      <c r="Q105" s="3"/>
    </row>
  </sheetData>
  <sheetProtection algorithmName="SHA-512" hashValue="DBPkIOOXLuBVOSiCq68fDry+DKs5Pc0tEniihpEvz+DA5gzWuyQ51JLg8frtn4LZkTx9YknrTnuiHxfm7SrNYg==" saltValue="RMG/ZLPz7LX7dT0E8SbTng==" spinCount="100000" sheet="1" objects="1" scenarios="1"/>
  <mergeCells count="8">
    <mergeCell ref="B29:Q29"/>
    <mergeCell ref="B8:Q8"/>
    <mergeCell ref="B9:P9"/>
    <mergeCell ref="B14:C14"/>
    <mergeCell ref="B15:C15"/>
    <mergeCell ref="D15:M15"/>
    <mergeCell ref="D14:M14"/>
    <mergeCell ref="C27:M27"/>
  </mergeCells>
  <phoneticPr fontId="46" type="noConversion"/>
  <pageMargins left="0.7" right="0.7" top="0.75" bottom="0.75" header="0.3" footer="0.3"/>
  <pageSetup paperSize="9" scale="7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FF2C6-C1B4-41E1-8DD0-2CBABE239592}">
  <sheetPr>
    <tabColor rgb="FFFFFF00"/>
  </sheetPr>
  <dimension ref="A1:R48"/>
  <sheetViews>
    <sheetView showGridLines="0" workbookViewId="0">
      <selection activeCell="H20" sqref="H20"/>
    </sheetView>
  </sheetViews>
  <sheetFormatPr baseColWidth="10" defaultRowHeight="15" x14ac:dyDescent="0.25"/>
  <cols>
    <col min="5" max="5" width="71.42578125" customWidth="1"/>
  </cols>
  <sheetData>
    <row r="1" spans="1:18" ht="30" x14ac:dyDescent="0.4">
      <c r="A1" s="51" t="s">
        <v>217</v>
      </c>
    </row>
    <row r="2" spans="1:18" ht="18" x14ac:dyDescent="0.25">
      <c r="A2" s="19" t="s">
        <v>117</v>
      </c>
    </row>
    <row r="4" spans="1:18" x14ac:dyDescent="0.25">
      <c r="A4" t="s">
        <v>218</v>
      </c>
    </row>
    <row r="6" spans="1:18" ht="15.75" x14ac:dyDescent="0.25">
      <c r="A6" s="175" t="s">
        <v>219</v>
      </c>
      <c r="B6" s="175"/>
      <c r="C6" s="175"/>
      <c r="D6" s="175"/>
      <c r="E6" s="175"/>
      <c r="F6" s="175"/>
    </row>
    <row r="7" spans="1:18" x14ac:dyDescent="0.25">
      <c r="A7" s="153" t="s">
        <v>220</v>
      </c>
    </row>
    <row r="8" spans="1:18" x14ac:dyDescent="0.25">
      <c r="A8" s="153" t="s">
        <v>227</v>
      </c>
    </row>
    <row r="9" spans="1:18" ht="15" customHeight="1" x14ac:dyDescent="0.25">
      <c r="A9" s="153" t="s">
        <v>221</v>
      </c>
    </row>
    <row r="10" spans="1:18" x14ac:dyDescent="0.25">
      <c r="A10" s="153" t="s">
        <v>222</v>
      </c>
    </row>
    <row r="11" spans="1:18" ht="15" customHeight="1" x14ac:dyDescent="0.25">
      <c r="A11" s="153" t="s">
        <v>223</v>
      </c>
    </row>
    <row r="12" spans="1:18" x14ac:dyDescent="0.25">
      <c r="A12" s="153" t="s">
        <v>252</v>
      </c>
    </row>
    <row r="13" spans="1:18" x14ac:dyDescent="0.25">
      <c r="A13" s="153" t="s">
        <v>224</v>
      </c>
    </row>
    <row r="14" spans="1:18" ht="15.75" x14ac:dyDescent="0.25">
      <c r="A14" s="175" t="s">
        <v>225</v>
      </c>
      <c r="B14" s="175"/>
      <c r="C14" s="175"/>
      <c r="D14" s="175"/>
      <c r="E14" s="175"/>
      <c r="F14" s="175"/>
    </row>
    <row r="15" spans="1:18" x14ac:dyDescent="0.25">
      <c r="A15" s="178" t="s">
        <v>226</v>
      </c>
      <c r="B15" s="179"/>
      <c r="C15" s="179"/>
      <c r="D15" s="179"/>
      <c r="E15" s="179"/>
      <c r="F15" s="179"/>
      <c r="G15" s="179"/>
      <c r="H15" s="179"/>
      <c r="I15" s="179"/>
      <c r="J15" s="179"/>
      <c r="K15" s="179"/>
      <c r="L15" s="179"/>
      <c r="M15" s="179"/>
      <c r="N15" s="179"/>
      <c r="O15" s="179"/>
      <c r="P15" s="179"/>
      <c r="Q15" s="179"/>
      <c r="R15" s="179"/>
    </row>
    <row r="16" spans="1:18" ht="30.75" customHeight="1" x14ac:dyDescent="0.25">
      <c r="A16" s="179"/>
      <c r="B16" s="179"/>
      <c r="C16" s="179"/>
      <c r="D16" s="179"/>
      <c r="E16" s="179"/>
      <c r="F16" s="179"/>
      <c r="G16" s="179"/>
      <c r="H16" s="179"/>
      <c r="I16" s="179"/>
      <c r="J16" s="179"/>
      <c r="K16" s="179"/>
      <c r="L16" s="179"/>
      <c r="M16" s="179"/>
      <c r="N16" s="179"/>
      <c r="O16" s="179"/>
      <c r="P16" s="179"/>
      <c r="Q16" s="179"/>
      <c r="R16" s="179"/>
    </row>
    <row r="17" spans="1:15" ht="15.75" x14ac:dyDescent="0.25">
      <c r="A17" s="152" t="s">
        <v>242</v>
      </c>
      <c r="B17" s="152"/>
      <c r="C17" s="152"/>
      <c r="D17" s="152"/>
      <c r="E17" s="152"/>
      <c r="F17" s="152"/>
    </row>
    <row r="18" spans="1:15" ht="36" customHeight="1" x14ac:dyDescent="0.25">
      <c r="A18" s="173" t="s">
        <v>266</v>
      </c>
      <c r="B18" s="173"/>
      <c r="C18" s="173"/>
      <c r="D18" s="173"/>
      <c r="E18" s="173"/>
      <c r="F18" s="154"/>
      <c r="G18" s="154"/>
      <c r="H18" s="154"/>
      <c r="I18" s="154"/>
      <c r="J18" s="154"/>
      <c r="K18" s="154"/>
      <c r="L18" s="154"/>
      <c r="M18" s="154"/>
      <c r="N18" s="154"/>
      <c r="O18" s="154"/>
    </row>
    <row r="19" spans="1:15" ht="34.5" customHeight="1" x14ac:dyDescent="0.25">
      <c r="A19" s="173" t="s">
        <v>243</v>
      </c>
      <c r="B19" s="173"/>
      <c r="C19" s="173"/>
      <c r="D19" s="173"/>
      <c r="E19" s="173"/>
    </row>
    <row r="20" spans="1:15" x14ac:dyDescent="0.25">
      <c r="A20" s="173" t="s">
        <v>265</v>
      </c>
      <c r="B20" s="174"/>
      <c r="C20" s="174"/>
      <c r="D20" s="174"/>
      <c r="E20" s="174"/>
    </row>
    <row r="21" spans="1:15" x14ac:dyDescent="0.25">
      <c r="A21" s="174"/>
      <c r="B21" s="174"/>
      <c r="C21" s="174"/>
      <c r="D21" s="174"/>
      <c r="E21" s="174"/>
    </row>
    <row r="22" spans="1:15" x14ac:dyDescent="0.25">
      <c r="A22" s="173" t="s">
        <v>264</v>
      </c>
      <c r="B22" s="174"/>
      <c r="C22" s="174"/>
      <c r="D22" s="174"/>
      <c r="E22" s="174"/>
    </row>
    <row r="23" spans="1:15" x14ac:dyDescent="0.25">
      <c r="A23" s="174"/>
      <c r="B23" s="174"/>
      <c r="C23" s="174"/>
      <c r="D23" s="174"/>
      <c r="E23" s="174"/>
    </row>
    <row r="24" spans="1:15" ht="15.75" x14ac:dyDescent="0.25">
      <c r="A24" s="152" t="s">
        <v>228</v>
      </c>
      <c r="B24" s="152"/>
      <c r="C24" s="152"/>
      <c r="D24" s="152"/>
      <c r="E24" s="152"/>
      <c r="F24" s="152"/>
    </row>
    <row r="25" spans="1:15" x14ac:dyDescent="0.25">
      <c r="A25" s="178" t="s">
        <v>229</v>
      </c>
      <c r="B25" s="179"/>
      <c r="C25" s="179"/>
      <c r="D25" s="179"/>
      <c r="E25" s="179"/>
      <c r="F25" s="179"/>
      <c r="G25" s="179"/>
      <c r="H25" s="179"/>
    </row>
    <row r="26" spans="1:15" x14ac:dyDescent="0.25">
      <c r="A26" s="179"/>
      <c r="B26" s="179"/>
      <c r="C26" s="179"/>
      <c r="D26" s="179"/>
      <c r="E26" s="179"/>
      <c r="F26" s="179"/>
      <c r="G26" s="179"/>
      <c r="H26" s="179"/>
    </row>
    <row r="27" spans="1:15" ht="15.75" x14ac:dyDescent="0.25">
      <c r="A27" s="152" t="s">
        <v>230</v>
      </c>
      <c r="B27" s="152"/>
      <c r="C27" s="152"/>
      <c r="D27" s="152"/>
      <c r="E27" s="152"/>
      <c r="F27" s="152"/>
    </row>
    <row r="28" spans="1:15" x14ac:dyDescent="0.25">
      <c r="A28" s="176" t="s">
        <v>257</v>
      </c>
      <c r="B28" s="177"/>
      <c r="C28" s="177"/>
      <c r="D28" s="177"/>
      <c r="E28" s="177"/>
      <c r="F28" s="177"/>
      <c r="G28" s="177"/>
      <c r="H28" s="177"/>
      <c r="I28" s="177"/>
    </row>
    <row r="29" spans="1:15" x14ac:dyDescent="0.25">
      <c r="A29" s="177"/>
      <c r="B29" s="177"/>
      <c r="C29" s="177"/>
      <c r="D29" s="177"/>
      <c r="E29" s="177"/>
      <c r="F29" s="177"/>
      <c r="G29" s="177"/>
      <c r="H29" s="177"/>
      <c r="I29" s="177"/>
    </row>
    <row r="30" spans="1:15" ht="15.75" x14ac:dyDescent="0.25">
      <c r="A30" s="152" t="s">
        <v>231</v>
      </c>
      <c r="B30" s="152"/>
      <c r="C30" s="152"/>
      <c r="D30" s="152"/>
      <c r="E30" s="152"/>
      <c r="F30" s="152"/>
    </row>
    <row r="31" spans="1:15" x14ac:dyDescent="0.25">
      <c r="A31" t="s">
        <v>232</v>
      </c>
    </row>
    <row r="32" spans="1:15" x14ac:dyDescent="0.25">
      <c r="A32" s="176" t="s">
        <v>255</v>
      </c>
      <c r="B32" s="177"/>
      <c r="C32" s="177"/>
      <c r="D32" s="177"/>
      <c r="E32" s="177"/>
    </row>
    <row r="33" spans="1:7" x14ac:dyDescent="0.25">
      <c r="A33" s="177"/>
      <c r="B33" s="177"/>
      <c r="C33" s="177"/>
      <c r="D33" s="177"/>
      <c r="E33" s="177"/>
    </row>
    <row r="34" spans="1:7" ht="15.75" x14ac:dyDescent="0.25">
      <c r="A34" s="152" t="s">
        <v>236</v>
      </c>
      <c r="B34" s="152"/>
      <c r="C34" s="152"/>
      <c r="D34" s="152"/>
      <c r="E34" s="152"/>
      <c r="F34" s="152"/>
    </row>
    <row r="35" spans="1:7" x14ac:dyDescent="0.25">
      <c r="A35" s="176" t="s">
        <v>233</v>
      </c>
      <c r="B35" s="177"/>
      <c r="C35" s="177"/>
      <c r="D35" s="177"/>
      <c r="E35" s="177"/>
    </row>
    <row r="36" spans="1:7" x14ac:dyDescent="0.25">
      <c r="A36" s="177"/>
      <c r="B36" s="177"/>
      <c r="C36" s="177"/>
      <c r="D36" s="177"/>
      <c r="E36" s="177"/>
    </row>
    <row r="37" spans="1:7" ht="15.75" x14ac:dyDescent="0.25">
      <c r="A37" s="152" t="s">
        <v>238</v>
      </c>
      <c r="B37" s="152"/>
      <c r="C37" s="152"/>
      <c r="D37" s="152"/>
      <c r="E37" s="152"/>
      <c r="F37" s="152"/>
    </row>
    <row r="38" spans="1:7" x14ac:dyDescent="0.25">
      <c r="A38" t="s">
        <v>253</v>
      </c>
    </row>
    <row r="39" spans="1:7" x14ac:dyDescent="0.25">
      <c r="A39" t="s">
        <v>254</v>
      </c>
    </row>
    <row r="40" spans="1:7" ht="15.75" x14ac:dyDescent="0.25">
      <c r="A40" s="152" t="s">
        <v>239</v>
      </c>
      <c r="B40" s="152"/>
      <c r="C40" s="152"/>
      <c r="D40" s="152"/>
      <c r="E40" s="152"/>
      <c r="F40" s="152"/>
    </row>
    <row r="41" spans="1:7" ht="48" customHeight="1" x14ac:dyDescent="0.25">
      <c r="A41" s="173" t="s">
        <v>241</v>
      </c>
      <c r="B41" s="173"/>
      <c r="C41" s="173"/>
      <c r="D41" s="173"/>
      <c r="E41" s="173"/>
      <c r="F41" s="173"/>
      <c r="G41" s="173"/>
    </row>
    <row r="42" spans="1:7" ht="15.75" x14ac:dyDescent="0.25">
      <c r="A42" s="152" t="s">
        <v>244</v>
      </c>
      <c r="B42" s="152"/>
      <c r="C42" s="152"/>
      <c r="D42" s="152"/>
      <c r="E42" s="152"/>
      <c r="F42" s="152"/>
    </row>
    <row r="43" spans="1:7" x14ac:dyDescent="0.25">
      <c r="A43" t="s">
        <v>245</v>
      </c>
    </row>
    <row r="44" spans="1:7" x14ac:dyDescent="0.25">
      <c r="A44" t="s">
        <v>251</v>
      </c>
    </row>
    <row r="45" spans="1:7" ht="15.75" x14ac:dyDescent="0.25">
      <c r="A45" s="152" t="s">
        <v>234</v>
      </c>
      <c r="B45" s="152"/>
      <c r="C45" s="152"/>
      <c r="D45" s="152"/>
      <c r="E45" s="152"/>
      <c r="F45" s="152"/>
    </row>
    <row r="46" spans="1:7" x14ac:dyDescent="0.25">
      <c r="A46" t="s">
        <v>235</v>
      </c>
    </row>
    <row r="47" spans="1:7" ht="15.75" x14ac:dyDescent="0.25">
      <c r="A47" s="152" t="s">
        <v>240</v>
      </c>
      <c r="B47" s="152"/>
      <c r="C47" s="152"/>
      <c r="D47" s="152"/>
      <c r="E47" s="152"/>
      <c r="F47" s="152"/>
    </row>
    <row r="48" spans="1:7" x14ac:dyDescent="0.25">
      <c r="A48" t="s">
        <v>237</v>
      </c>
    </row>
  </sheetData>
  <sheetProtection algorithmName="SHA-512" hashValue="VkX9xpJU5kfv53vQnRovh8LAHbxPtGqSIdC/nG3E7qNO4NvEuca7Mz31ghE9qB6wVaOyCmgGprVXM2hmM2S45w==" saltValue="TWMHmY2u5q+KNwmdw6ILGw==" spinCount="100000" sheet="1" objects="1" scenarios="1"/>
  <mergeCells count="12">
    <mergeCell ref="A35:E36"/>
    <mergeCell ref="A41:G41"/>
    <mergeCell ref="A18:E18"/>
    <mergeCell ref="A19:E19"/>
    <mergeCell ref="A15:R16"/>
    <mergeCell ref="A25:H26"/>
    <mergeCell ref="A28:I29"/>
    <mergeCell ref="A20:E21"/>
    <mergeCell ref="A22:E23"/>
    <mergeCell ref="A14:F14"/>
    <mergeCell ref="A6:F6"/>
    <mergeCell ref="A32:E3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tabColor rgb="FF92D050"/>
  </sheetPr>
  <dimension ref="A1:W223"/>
  <sheetViews>
    <sheetView zoomScaleNormal="100" workbookViewId="0">
      <selection activeCell="AH17" sqref="AH17"/>
    </sheetView>
  </sheetViews>
  <sheetFormatPr baseColWidth="10" defaultColWidth="9.140625" defaultRowHeight="15" outlineLevelCol="1" x14ac:dyDescent="0.25"/>
  <cols>
    <col min="1" max="1" width="3" style="13" customWidth="1"/>
    <col min="2" max="2" width="25.28515625" style="13" customWidth="1"/>
    <col min="3" max="3" width="18.85546875" style="13" customWidth="1"/>
    <col min="4" max="4" width="29" style="13" customWidth="1"/>
    <col min="5" max="5" width="30.85546875" style="13" customWidth="1"/>
    <col min="6" max="6" width="28.42578125" style="13" customWidth="1"/>
    <col min="7" max="9" width="30.85546875" style="13" customWidth="1"/>
    <col min="10" max="11" width="37.28515625" style="13" bestFit="1" customWidth="1"/>
    <col min="12" max="12" width="37.5703125" style="13" hidden="1" customWidth="1" outlineLevel="1"/>
    <col min="13" max="13" width="18.28515625" style="13" hidden="1" customWidth="1" outlineLevel="1"/>
    <col min="14" max="14" width="39.42578125" style="13" hidden="1" customWidth="1" outlineLevel="1"/>
    <col min="15" max="15" width="32.5703125" style="13" hidden="1" customWidth="1" outlineLevel="1"/>
    <col min="16" max="16" width="23.28515625" style="13" hidden="1" customWidth="1" outlineLevel="1"/>
    <col min="17" max="17" width="24" style="13" hidden="1" customWidth="1" outlineLevel="1"/>
    <col min="18" max="18" width="23.85546875" style="13" hidden="1" customWidth="1" outlineLevel="1"/>
    <col min="19" max="19" width="20" style="13" hidden="1" customWidth="1" outlineLevel="1"/>
    <col min="20" max="20" width="41.42578125" style="13" hidden="1" customWidth="1" outlineLevel="1"/>
    <col min="21" max="21" width="28.140625" style="13" hidden="1" customWidth="1" outlineLevel="1"/>
    <col min="22" max="22" width="29.7109375" style="13" hidden="1" customWidth="1" outlineLevel="1"/>
    <col min="23" max="23" width="9.140625" style="13" collapsed="1"/>
    <col min="24" max="16384" width="9.140625" style="13"/>
  </cols>
  <sheetData>
    <row r="1" spans="1:22" x14ac:dyDescent="0.25">
      <c r="A1" s="21"/>
      <c r="B1" s="21"/>
      <c r="C1" s="21"/>
      <c r="D1" s="21"/>
      <c r="E1" s="21"/>
      <c r="F1" s="21"/>
      <c r="G1" s="21"/>
      <c r="H1" s="21"/>
      <c r="I1" s="21"/>
      <c r="J1" s="21"/>
      <c r="K1" s="21"/>
      <c r="L1" s="21"/>
      <c r="M1" s="21"/>
      <c r="N1" s="21"/>
      <c r="O1" s="21"/>
      <c r="P1" s="21"/>
      <c r="Q1" s="21"/>
      <c r="R1" s="21"/>
      <c r="S1" s="21"/>
      <c r="T1" s="21"/>
      <c r="U1" s="21"/>
      <c r="V1" s="21"/>
    </row>
    <row r="2" spans="1:22" ht="30.75" x14ac:dyDescent="0.45">
      <c r="A2" s="21"/>
      <c r="B2" s="25" t="s">
        <v>143</v>
      </c>
      <c r="C2" s="21"/>
      <c r="D2" s="21"/>
      <c r="E2" s="21"/>
      <c r="F2" s="21"/>
      <c r="G2" s="21"/>
      <c r="H2" s="21"/>
      <c r="I2" s="21"/>
      <c r="J2" s="21"/>
      <c r="K2" s="21"/>
      <c r="L2" s="21"/>
      <c r="M2" s="47" t="s">
        <v>113</v>
      </c>
      <c r="N2" s="47"/>
      <c r="O2" s="47"/>
      <c r="P2" s="47"/>
      <c r="Q2" s="47"/>
      <c r="R2" s="47"/>
      <c r="S2" s="47"/>
      <c r="T2" s="21"/>
      <c r="U2" s="21"/>
      <c r="V2" s="21"/>
    </row>
    <row r="3" spans="1:22" ht="18" x14ac:dyDescent="0.25">
      <c r="A3" s="21"/>
      <c r="B3" s="27" t="s">
        <v>117</v>
      </c>
      <c r="C3" s="21"/>
      <c r="D3" s="21"/>
      <c r="E3" s="21"/>
      <c r="F3" s="21"/>
      <c r="G3" s="21"/>
      <c r="H3" s="21"/>
      <c r="I3" s="21"/>
      <c r="J3" s="21"/>
      <c r="K3" s="21"/>
      <c r="L3" s="21"/>
      <c r="M3" s="21"/>
      <c r="N3" s="21"/>
      <c r="O3" s="21"/>
      <c r="P3" s="21"/>
      <c r="Q3" s="21"/>
      <c r="R3" s="21"/>
      <c r="S3" s="21"/>
      <c r="T3" s="21"/>
      <c r="U3" s="21"/>
      <c r="V3" s="21"/>
    </row>
    <row r="4" spans="1:22" x14ac:dyDescent="0.25">
      <c r="A4" s="21"/>
      <c r="B4" s="21"/>
      <c r="C4" s="21"/>
      <c r="D4" s="21"/>
      <c r="E4" s="21"/>
      <c r="F4" s="21"/>
      <c r="G4" s="21"/>
      <c r="H4" s="21"/>
      <c r="I4" s="21"/>
      <c r="J4" s="21"/>
      <c r="K4" s="21"/>
      <c r="L4" s="21"/>
      <c r="M4" s="21"/>
      <c r="N4" s="21"/>
      <c r="O4" s="21"/>
      <c r="P4" s="21"/>
      <c r="Q4" s="21"/>
      <c r="R4" s="21"/>
      <c r="S4" s="21"/>
      <c r="T4" s="21"/>
      <c r="U4" s="21"/>
      <c r="V4" s="21"/>
    </row>
    <row r="5" spans="1:22" ht="18" x14ac:dyDescent="0.25">
      <c r="A5" s="21"/>
      <c r="B5" s="118" t="s">
        <v>175</v>
      </c>
      <c r="C5" s="182" t="str">
        <f>IF(ISBLANK(NOTICE!D14),"Vous devez renseigner l'onglet NOTICE",NOTICE!D14)</f>
        <v>Vous devez renseigner l'onglet NOTICE</v>
      </c>
      <c r="D5" s="182"/>
      <c r="E5" s="182"/>
      <c r="F5" s="182"/>
      <c r="G5" s="182"/>
      <c r="H5" s="182"/>
      <c r="I5" s="21"/>
      <c r="J5" s="21"/>
      <c r="K5" s="21"/>
      <c r="L5" s="21"/>
      <c r="M5" s="21"/>
      <c r="N5" s="21"/>
      <c r="O5" s="21"/>
      <c r="P5" s="21"/>
      <c r="Q5" s="21"/>
      <c r="R5" s="21"/>
      <c r="S5" s="21"/>
      <c r="T5" s="21"/>
      <c r="U5" s="21"/>
      <c r="V5" s="21"/>
    </row>
    <row r="6" spans="1:22" ht="18" x14ac:dyDescent="0.25">
      <c r="A6" s="21"/>
      <c r="B6" s="118" t="s">
        <v>133</v>
      </c>
      <c r="C6" s="182" t="str">
        <f>IF(ISBLANK(NOTICE!D15),"Vous devez renseigner l'onglet NOTICE",NOTICE!D15)</f>
        <v>Vous devez renseigner l'onglet NOTICE</v>
      </c>
      <c r="D6" s="182"/>
      <c r="E6" s="182"/>
      <c r="F6" s="182"/>
      <c r="G6" s="182"/>
      <c r="H6" s="182"/>
      <c r="I6" s="21"/>
      <c r="J6" s="21"/>
      <c r="K6" s="21"/>
      <c r="L6" s="21"/>
      <c r="M6" s="21"/>
      <c r="N6" s="21"/>
      <c r="O6" s="21"/>
      <c r="P6" s="21"/>
      <c r="Q6" s="21"/>
      <c r="R6" s="21"/>
      <c r="S6" s="21"/>
      <c r="T6" s="21"/>
      <c r="U6" s="21"/>
      <c r="V6" s="21"/>
    </row>
    <row r="7" spans="1:22" x14ac:dyDescent="0.25">
      <c r="A7" s="21"/>
      <c r="B7" s="21"/>
      <c r="C7" s="21"/>
      <c r="D7" s="21"/>
      <c r="E7" s="21"/>
      <c r="F7" s="21"/>
      <c r="G7" s="21"/>
      <c r="H7" s="21"/>
      <c r="I7" s="21"/>
      <c r="J7" s="21"/>
      <c r="K7" s="21"/>
      <c r="L7" s="21"/>
      <c r="M7" s="21"/>
      <c r="N7" s="21"/>
      <c r="O7" s="21"/>
      <c r="P7" s="21"/>
      <c r="Q7" s="21"/>
      <c r="R7" s="21"/>
      <c r="S7" s="21"/>
      <c r="V7" s="21"/>
    </row>
    <row r="8" spans="1:22" ht="15.75" x14ac:dyDescent="0.25">
      <c r="A8" s="21"/>
      <c r="B8" s="21"/>
      <c r="C8" s="21"/>
      <c r="D8" s="21"/>
      <c r="E8" s="21"/>
      <c r="F8" s="21"/>
      <c r="G8" s="21"/>
      <c r="H8" s="21"/>
      <c r="I8" s="21"/>
      <c r="J8" s="21"/>
      <c r="K8" s="21"/>
      <c r="L8" s="21"/>
      <c r="M8" s="21"/>
      <c r="N8" s="122" t="s">
        <v>208</v>
      </c>
      <c r="O8" s="144">
        <f>SUM(T14:T66)</f>
        <v>0</v>
      </c>
      <c r="P8" s="21"/>
      <c r="Q8" s="21"/>
      <c r="R8" s="21"/>
      <c r="S8" s="21"/>
      <c r="T8" s="21"/>
      <c r="V8" s="21"/>
    </row>
    <row r="9" spans="1:22" ht="15.75" x14ac:dyDescent="0.25">
      <c r="A9" s="21"/>
      <c r="B9" s="21"/>
      <c r="C9" s="21"/>
      <c r="D9" s="21"/>
      <c r="E9" s="103" t="s">
        <v>157</v>
      </c>
      <c r="F9" s="124">
        <f>SUM(J14:J66)</f>
        <v>0</v>
      </c>
      <c r="G9" s="21"/>
      <c r="H9" s="21"/>
      <c r="I9" s="21"/>
      <c r="K9" s="38" t="str">
        <f>IF(COUNTIF(J14:J66,"Les colonnes G, L et M doivent être renseignées")&gt;1,"Les colonnes G, L et M doivent être renseignées","")</f>
        <v/>
      </c>
      <c r="L9" s="21"/>
      <c r="M9" s="21"/>
      <c r="Q9" s="21"/>
      <c r="R9" s="21"/>
      <c r="S9" s="21"/>
      <c r="T9" s="21"/>
      <c r="U9" s="21"/>
      <c r="V9" s="21"/>
    </row>
    <row r="10" spans="1:22" ht="15.75" x14ac:dyDescent="0.25">
      <c r="A10" s="21"/>
      <c r="B10" s="21"/>
      <c r="C10" s="21"/>
      <c r="D10" s="21"/>
      <c r="E10" s="21"/>
      <c r="F10" s="21"/>
      <c r="G10" s="21"/>
      <c r="H10" s="21"/>
      <c r="I10" s="21"/>
      <c r="J10" s="21"/>
      <c r="K10" s="21"/>
      <c r="L10" s="21"/>
      <c r="M10" s="21"/>
      <c r="N10" s="122" t="s">
        <v>172</v>
      </c>
      <c r="O10" s="124">
        <f>SUM(U14:U66)</f>
        <v>0</v>
      </c>
      <c r="P10" s="21"/>
      <c r="Q10" s="21"/>
      <c r="S10" s="21"/>
      <c r="V10" s="21"/>
    </row>
    <row r="11" spans="1:22" x14ac:dyDescent="0.25">
      <c r="A11" s="21"/>
      <c r="B11" s="21"/>
      <c r="C11" s="21"/>
      <c r="D11" s="21"/>
      <c r="E11" s="21"/>
      <c r="F11" s="21"/>
      <c r="G11" s="21"/>
      <c r="H11" s="21"/>
      <c r="I11" s="21"/>
      <c r="J11" s="21"/>
      <c r="K11" s="21"/>
      <c r="L11" s="21"/>
      <c r="M11" s="21"/>
      <c r="N11" s="21"/>
      <c r="O11" s="21"/>
      <c r="P11" s="21"/>
      <c r="Q11" s="21"/>
      <c r="R11" s="21"/>
      <c r="S11" s="21"/>
      <c r="T11" s="21"/>
      <c r="U11" s="21"/>
      <c r="V11" s="21"/>
    </row>
    <row r="12" spans="1:22" ht="60.6" customHeight="1" x14ac:dyDescent="0.25">
      <c r="A12" s="21"/>
      <c r="B12" s="180" t="s">
        <v>192</v>
      </c>
      <c r="C12" s="180" t="s">
        <v>148</v>
      </c>
      <c r="D12" s="180" t="s">
        <v>193</v>
      </c>
      <c r="E12" s="180" t="s">
        <v>19</v>
      </c>
      <c r="F12" s="180" t="s">
        <v>115</v>
      </c>
      <c r="G12" s="141" t="s">
        <v>216</v>
      </c>
      <c r="H12" s="180" t="s">
        <v>178</v>
      </c>
      <c r="I12" s="141" t="s">
        <v>176</v>
      </c>
      <c r="J12" s="141" t="s">
        <v>215</v>
      </c>
      <c r="K12" s="21"/>
      <c r="L12" s="180" t="s">
        <v>132</v>
      </c>
      <c r="M12" s="180" t="s">
        <v>148</v>
      </c>
      <c r="N12" s="180" t="s">
        <v>126</v>
      </c>
      <c r="O12" s="180" t="s">
        <v>127</v>
      </c>
      <c r="P12" s="180" t="s">
        <v>115</v>
      </c>
      <c r="Q12" s="180" t="s">
        <v>118</v>
      </c>
      <c r="R12" s="141" t="s">
        <v>214</v>
      </c>
      <c r="S12" s="180" t="s">
        <v>204</v>
      </c>
      <c r="T12" s="141" t="s">
        <v>180</v>
      </c>
      <c r="U12" s="141" t="s">
        <v>186</v>
      </c>
      <c r="V12" s="181" t="s">
        <v>128</v>
      </c>
    </row>
    <row r="13" spans="1:22" x14ac:dyDescent="0.25">
      <c r="A13" s="21"/>
      <c r="B13" s="180"/>
      <c r="C13" s="180"/>
      <c r="D13" s="180"/>
      <c r="E13" s="180"/>
      <c r="F13" s="180"/>
      <c r="G13" s="150" t="s">
        <v>20</v>
      </c>
      <c r="H13" s="180"/>
      <c r="I13" s="150" t="s">
        <v>129</v>
      </c>
      <c r="J13" s="150" t="s">
        <v>130</v>
      </c>
      <c r="K13" s="21"/>
      <c r="L13" s="180"/>
      <c r="M13" s="180"/>
      <c r="N13" s="180"/>
      <c r="O13" s="180"/>
      <c r="P13" s="180"/>
      <c r="Q13" s="180"/>
      <c r="R13" s="150" t="s">
        <v>20</v>
      </c>
      <c r="S13" s="180"/>
      <c r="T13" s="150" t="s">
        <v>129</v>
      </c>
      <c r="U13" s="150" t="s">
        <v>171</v>
      </c>
      <c r="V13" s="181"/>
    </row>
    <row r="14" spans="1:22" ht="25.5" x14ac:dyDescent="0.25">
      <c r="A14" s="21"/>
      <c r="B14" s="119"/>
      <c r="C14" s="119"/>
      <c r="D14" s="119"/>
      <c r="E14" s="120"/>
      <c r="F14" s="120"/>
      <c r="G14" s="125" t="str">
        <f>IF(F14="Aide berger vacher",Qualification!$C$23,IF(F14="Berger vacher sans autonomie de soins sur troupeau tari",Qualification!$C$24,IF(F14="Berger vacher avec autonomie de soins sur troupeau tari",Qualification!$C$25,IF(F14="Berger vacher sans autonomie de soins sur troupeau laitier",Qualification!$C$26,IF(F14="Berger vacher avec autonomie de soins sur troupeau laitier",Qualification!$C$27,"")))))</f>
        <v/>
      </c>
      <c r="H14" s="121"/>
      <c r="I14" s="121"/>
      <c r="J14" s="126" t="str">
        <f>IF(ISBLANK(F14),"",IF(OR((H14)="",ISBLANK(I14)),"Les colonnes F, H et I doivent être renseignées",ROUND(G14*ROUND(I14,4),2)))</f>
        <v/>
      </c>
      <c r="K14" s="21"/>
      <c r="L14" s="23" t="str">
        <f>IF((ANXE_1_DEPENSES_PERS!B14)=0,"",ANXE_1_DEPENSES_PERS!B14)</f>
        <v/>
      </c>
      <c r="M14" s="23" t="str">
        <f>IF((ANXE_1_DEPENSES_PERS!C14)=0,"",ANXE_1_DEPENSES_PERS!C14)</f>
        <v/>
      </c>
      <c r="N14" s="23" t="str">
        <f>IF((ANXE_1_DEPENSES_PERS!D14)=0,"",ANXE_1_DEPENSES_PERS!D14)</f>
        <v/>
      </c>
      <c r="O14" s="23" t="s">
        <v>138</v>
      </c>
      <c r="P14" s="23" t="str">
        <f>IF((ANXE_1_DEPENSES_PERS!F14)=0,"",ANXE_1_DEPENSES_PERS!F14)</f>
        <v/>
      </c>
      <c r="Q14" s="57"/>
      <c r="R14" s="127" t="str">
        <f>IF(P14="Aide berger vacher",Qualification!$C$23,IF(P14="Berger vacher sans autonomie de soins sur troupeau tari",Qualification!$C$24,IF(P14="Berger vacher avec autonomie de soins sur troupeau tari",Qualification!$C$25,IF(P14="Berger vacher sans autonomie de soins sur troupeau laitier",Qualification!$C$26,IF(P14="Berger vacher avec autonomie de soins sur troupeau laitier",Qualification!$C$27,"")))))</f>
        <v/>
      </c>
      <c r="S14" s="39"/>
      <c r="T14" s="57"/>
      <c r="U14" s="58" t="str">
        <f>IF(ISBLANK(P14),"",IF(OR((S14)="",ISBLANK(T14)),"Les colonnes P, S et T doivent être renseignées",ROUND(R14*ROUND(T14,4),2)))</f>
        <v>Les colonnes P, S et T doivent être renseignées</v>
      </c>
      <c r="V14" s="39" t="s">
        <v>131</v>
      </c>
    </row>
    <row r="15" spans="1:22" ht="25.5" x14ac:dyDescent="0.25">
      <c r="A15" s="21"/>
      <c r="B15" s="119"/>
      <c r="C15" s="119"/>
      <c r="D15" s="119"/>
      <c r="E15" s="120"/>
      <c r="F15" s="120"/>
      <c r="G15" s="125" t="str">
        <f>IF(F15="Aide berger vacher",Qualification!$C$23,IF(F15="Berger vacher sans autonomie de soins sur troupeau tari",Qualification!$C$24,IF(F15="Berger vacher avec autonomie de soins sur troupeau tari",Qualification!$C$25,IF(F15="Berger vacher sans autonomie de soins sur troupeau laitier",Qualification!$C$26,IF(F15="Berger vacher avec autonomie de soins sur troupeau laitier",Qualification!$C$27,"")))))</f>
        <v/>
      </c>
      <c r="H15" s="121"/>
      <c r="I15" s="121"/>
      <c r="J15" s="126" t="str">
        <f t="shared" ref="J15:J66" si="0">IF(ISBLANK(F15),"",IF(OR((H15)="",ISBLANK(I15)),"Les colonnes F, H et I doivent être renseignées",ROUND(G15*ROUND(I15,4),2)))</f>
        <v/>
      </c>
      <c r="K15" s="21"/>
      <c r="L15" s="23" t="str">
        <f>IF((ANXE_1_DEPENSES_PERS!B15)=0,"",ANXE_1_DEPENSES_PERS!B15)</f>
        <v/>
      </c>
      <c r="M15" s="23" t="str">
        <f>IF((ANXE_1_DEPENSES_PERS!C15)=0,"",ANXE_1_DEPENSES_PERS!C15)</f>
        <v/>
      </c>
      <c r="N15" s="23" t="str">
        <f>IF((ANXE_1_DEPENSES_PERS!D15)=0,"",ANXE_1_DEPENSES_PERS!D15)</f>
        <v/>
      </c>
      <c r="O15" s="23" t="s">
        <v>138</v>
      </c>
      <c r="P15" s="23" t="str">
        <f>IF((ANXE_1_DEPENSES_PERS!F15)=0,"",ANXE_1_DEPENSES_PERS!F15)</f>
        <v/>
      </c>
      <c r="Q15" s="57"/>
      <c r="R15" s="127" t="str">
        <f>IF(P15="Aide berger vacher",Qualification!$C$23,IF(P15="Berger vacher sans autonomie de soins sur troupeau tari",Qualification!$C$24,IF(P15="Berger vacher avec autonomie de soins sur troupeau tari",Qualification!$C$25,IF(P15="Berger vacher sans autonomie de soins sur troupeau laitier",Qualification!$C$26,IF(P15="Berger vacher avec autonomie de soins sur troupeau laitier",Qualification!$C$27,"")))))</f>
        <v/>
      </c>
      <c r="S15" s="39"/>
      <c r="T15" s="57"/>
      <c r="U15" s="58" t="str">
        <f t="shared" ref="U15:U66" si="1">IF(ISBLANK(P15),"",IF(OR((S15)="",ISBLANK(T15)),"Les colonnes P, S et T doivent être renseignées",ROUND(R15*ROUND(T15,4),2)))</f>
        <v>Les colonnes P, S et T doivent être renseignées</v>
      </c>
      <c r="V15" s="39" t="s">
        <v>131</v>
      </c>
    </row>
    <row r="16" spans="1:22" ht="25.5" x14ac:dyDescent="0.25">
      <c r="A16" s="21"/>
      <c r="B16" s="119"/>
      <c r="C16" s="119"/>
      <c r="D16" s="119"/>
      <c r="E16" s="120"/>
      <c r="F16" s="120"/>
      <c r="G16" s="125" t="str">
        <f>IF(F16="Aide berger vacher",Qualification!$C$23,IF(F16="Berger vacher sans autonomie de soins sur troupeau tari",Qualification!$C$24,IF(F16="Berger vacher avec autonomie de soins sur troupeau tari",Qualification!$C$25,IF(F16="Berger vacher sans autonomie de soins sur troupeau laitier",Qualification!$C$26,IF(F16="Berger vacher avec autonomie de soins sur troupeau laitier",Qualification!$C$27,"")))))</f>
        <v/>
      </c>
      <c r="H16" s="121"/>
      <c r="I16" s="121"/>
      <c r="J16" s="126" t="str">
        <f t="shared" si="0"/>
        <v/>
      </c>
      <c r="K16" s="21"/>
      <c r="L16" s="23" t="str">
        <f>IF((ANXE_1_DEPENSES_PERS!B16)=0,"",ANXE_1_DEPENSES_PERS!B16)</f>
        <v/>
      </c>
      <c r="M16" s="23" t="str">
        <f>IF((ANXE_1_DEPENSES_PERS!C16)=0,"",ANXE_1_DEPENSES_PERS!C16)</f>
        <v/>
      </c>
      <c r="N16" s="23" t="str">
        <f>IF((ANXE_1_DEPENSES_PERS!D16)=0,"",ANXE_1_DEPENSES_PERS!D16)</f>
        <v/>
      </c>
      <c r="O16" s="23" t="s">
        <v>138</v>
      </c>
      <c r="P16" s="23" t="str">
        <f>IF((ANXE_1_DEPENSES_PERS!F16)=0,"",ANXE_1_DEPENSES_PERS!F16)</f>
        <v/>
      </c>
      <c r="Q16" s="57"/>
      <c r="R16" s="127" t="str">
        <f>IF(P16="Aide berger vacher",Qualification!$C$23,IF(P16="Berger vacher sans autonomie de soins sur troupeau tari",Qualification!$C$24,IF(P16="Berger vacher avec autonomie de soins sur troupeau tari",Qualification!$C$25,IF(P16="Berger vacher sans autonomie de soins sur troupeau laitier",Qualification!$C$26,IF(P16="Berger vacher avec autonomie de soins sur troupeau laitier",Qualification!$C$27,"")))))</f>
        <v/>
      </c>
      <c r="S16" s="39"/>
      <c r="T16" s="57"/>
      <c r="U16" s="58" t="str">
        <f t="shared" si="1"/>
        <v>Les colonnes P, S et T doivent être renseignées</v>
      </c>
      <c r="V16" s="39" t="s">
        <v>131</v>
      </c>
    </row>
    <row r="17" spans="1:22" ht="25.5" x14ac:dyDescent="0.25">
      <c r="A17" s="21"/>
      <c r="B17" s="119"/>
      <c r="C17" s="119"/>
      <c r="D17" s="119"/>
      <c r="E17" s="120"/>
      <c r="F17" s="120"/>
      <c r="G17" s="125" t="str">
        <f>IF(F17="Aide berger vacher",Qualification!$C$23,IF(F17="Berger vacher sans autonomie de soins sur troupeau tari",Qualification!$C$24,IF(F17="Berger vacher avec autonomie de soins sur troupeau tari",Qualification!$C$25,IF(F17="Berger vacher sans autonomie de soins sur troupeau laitier",Qualification!$C$26,IF(F17="Berger vacher avec autonomie de soins sur troupeau laitier",Qualification!$C$27,"")))))</f>
        <v/>
      </c>
      <c r="H17" s="121"/>
      <c r="I17" s="121"/>
      <c r="J17" s="126" t="str">
        <f t="shared" si="0"/>
        <v/>
      </c>
      <c r="K17" s="21"/>
      <c r="L17" s="23" t="str">
        <f>IF((ANXE_1_DEPENSES_PERS!B17)=0,"",ANXE_1_DEPENSES_PERS!B17)</f>
        <v/>
      </c>
      <c r="M17" s="23" t="str">
        <f>IF((ANXE_1_DEPENSES_PERS!C17)=0,"",ANXE_1_DEPENSES_PERS!C17)</f>
        <v/>
      </c>
      <c r="N17" s="23" t="str">
        <f>IF((ANXE_1_DEPENSES_PERS!D17)=0,"",ANXE_1_DEPENSES_PERS!D17)</f>
        <v/>
      </c>
      <c r="O17" s="23" t="s">
        <v>138</v>
      </c>
      <c r="P17" s="23" t="str">
        <f>IF((ANXE_1_DEPENSES_PERS!F17)=0,"",ANXE_1_DEPENSES_PERS!F17)</f>
        <v/>
      </c>
      <c r="Q17" s="57"/>
      <c r="R17" s="127" t="str">
        <f>IF(P17="Aide berger vacher",Qualification!$C$23,IF(P17="Berger vacher sans autonomie de soins sur troupeau tari",Qualification!$C$24,IF(P17="Berger vacher avec autonomie de soins sur troupeau tari",Qualification!$C$25,IF(P17="Berger vacher sans autonomie de soins sur troupeau laitier",Qualification!$C$26,IF(P17="Berger vacher avec autonomie de soins sur troupeau laitier",Qualification!$C$27,"")))))</f>
        <v/>
      </c>
      <c r="S17" s="39"/>
      <c r="T17" s="57"/>
      <c r="U17" s="58" t="str">
        <f t="shared" si="1"/>
        <v>Les colonnes P, S et T doivent être renseignées</v>
      </c>
      <c r="V17" s="39" t="s">
        <v>131</v>
      </c>
    </row>
    <row r="18" spans="1:22" ht="25.5" x14ac:dyDescent="0.25">
      <c r="A18" s="21"/>
      <c r="B18" s="119"/>
      <c r="C18" s="119"/>
      <c r="D18" s="119"/>
      <c r="E18" s="120"/>
      <c r="F18" s="120"/>
      <c r="G18" s="125" t="str">
        <f>IF(F18="Aide berger vacher",Qualification!$C$23,IF(F18="Berger vacher sans autonomie de soins sur troupeau tari",Qualification!$C$24,IF(F18="Berger vacher avec autonomie de soins sur troupeau tari",Qualification!$C$25,IF(F18="Berger vacher sans autonomie de soins sur troupeau laitier",Qualification!$C$26,IF(F18="Berger vacher avec autonomie de soins sur troupeau laitier",Qualification!$C$27,"")))))</f>
        <v/>
      </c>
      <c r="H18" s="121"/>
      <c r="I18" s="121"/>
      <c r="J18" s="126" t="str">
        <f t="shared" si="0"/>
        <v/>
      </c>
      <c r="K18" s="21"/>
      <c r="L18" s="23" t="str">
        <f>IF((ANXE_1_DEPENSES_PERS!B18)=0,"",ANXE_1_DEPENSES_PERS!B18)</f>
        <v/>
      </c>
      <c r="M18" s="23" t="str">
        <f>IF((ANXE_1_DEPENSES_PERS!C18)=0,"",ANXE_1_DEPENSES_PERS!C18)</f>
        <v/>
      </c>
      <c r="N18" s="23" t="str">
        <f>IF((ANXE_1_DEPENSES_PERS!D18)=0,"",ANXE_1_DEPENSES_PERS!D18)</f>
        <v/>
      </c>
      <c r="O18" s="23" t="s">
        <v>138</v>
      </c>
      <c r="P18" s="23" t="str">
        <f>IF((ANXE_1_DEPENSES_PERS!F18)=0,"",ANXE_1_DEPENSES_PERS!F18)</f>
        <v/>
      </c>
      <c r="Q18" s="57"/>
      <c r="R18" s="127" t="str">
        <f>IF(P18="Aide berger vacher",Qualification!$C$23,IF(P18="Berger vacher sans autonomie de soins sur troupeau tari",Qualification!$C$24,IF(P18="Berger vacher avec autonomie de soins sur troupeau tari",Qualification!$C$25,IF(P18="Berger vacher sans autonomie de soins sur troupeau laitier",Qualification!$C$26,IF(P18="Berger vacher avec autonomie de soins sur troupeau laitier",Qualification!$C$27,"")))))</f>
        <v/>
      </c>
      <c r="S18" s="39"/>
      <c r="T18" s="57"/>
      <c r="U18" s="58" t="str">
        <f t="shared" si="1"/>
        <v>Les colonnes P, S et T doivent être renseignées</v>
      </c>
      <c r="V18" s="39" t="s">
        <v>131</v>
      </c>
    </row>
    <row r="19" spans="1:22" ht="25.5" x14ac:dyDescent="0.25">
      <c r="A19" s="21"/>
      <c r="B19" s="119"/>
      <c r="C19" s="119"/>
      <c r="D19" s="119"/>
      <c r="E19" s="120"/>
      <c r="F19" s="120"/>
      <c r="G19" s="125" t="str">
        <f>IF(F19="Aide berger vacher",Qualification!$C$23,IF(F19="Berger vacher sans autonomie de soins sur troupeau tari",Qualification!$C$24,IF(F19="Berger vacher avec autonomie de soins sur troupeau tari",Qualification!$C$25,IF(F19="Berger vacher sans autonomie de soins sur troupeau laitier",Qualification!$C$26,IF(F19="Berger vacher avec autonomie de soins sur troupeau laitier",Qualification!$C$27,"")))))</f>
        <v/>
      </c>
      <c r="H19" s="121"/>
      <c r="I19" s="121"/>
      <c r="J19" s="126" t="str">
        <f t="shared" si="0"/>
        <v/>
      </c>
      <c r="K19" s="21"/>
      <c r="L19" s="23" t="str">
        <f>IF((ANXE_1_DEPENSES_PERS!B19)=0,"",ANXE_1_DEPENSES_PERS!B19)</f>
        <v/>
      </c>
      <c r="M19" s="23" t="str">
        <f>IF((ANXE_1_DEPENSES_PERS!C19)=0,"",ANXE_1_DEPENSES_PERS!C19)</f>
        <v/>
      </c>
      <c r="N19" s="23" t="str">
        <f>IF((ANXE_1_DEPENSES_PERS!D19)=0,"",ANXE_1_DEPENSES_PERS!D19)</f>
        <v/>
      </c>
      <c r="O19" s="23" t="s">
        <v>138</v>
      </c>
      <c r="P19" s="23" t="str">
        <f>IF((ANXE_1_DEPENSES_PERS!F19)=0,"",ANXE_1_DEPENSES_PERS!F19)</f>
        <v/>
      </c>
      <c r="Q19" s="57"/>
      <c r="R19" s="127" t="str">
        <f>IF(P19="Aide berger vacher",Qualification!$C$23,IF(P19="Berger vacher sans autonomie de soins sur troupeau tari",Qualification!$C$24,IF(P19="Berger vacher avec autonomie de soins sur troupeau tari",Qualification!$C$25,IF(P19="Berger vacher sans autonomie de soins sur troupeau laitier",Qualification!$C$26,IF(P19="Berger vacher avec autonomie de soins sur troupeau laitier",Qualification!$C$27,"")))))</f>
        <v/>
      </c>
      <c r="S19" s="39"/>
      <c r="T19" s="57"/>
      <c r="U19" s="58" t="str">
        <f t="shared" si="1"/>
        <v>Les colonnes P, S et T doivent être renseignées</v>
      </c>
      <c r="V19" s="39" t="s">
        <v>131</v>
      </c>
    </row>
    <row r="20" spans="1:22" ht="25.5" x14ac:dyDescent="0.25">
      <c r="A20" s="21"/>
      <c r="B20" s="119"/>
      <c r="C20" s="119"/>
      <c r="D20" s="119"/>
      <c r="E20" s="120"/>
      <c r="F20" s="120"/>
      <c r="G20" s="125" t="str">
        <f>IF(F20="Aide berger vacher",Qualification!$C$23,IF(F20="Berger vacher sans autonomie de soins sur troupeau tari",Qualification!$C$24,IF(F20="Berger vacher avec autonomie de soins sur troupeau tari",Qualification!$C$25,IF(F20="Berger vacher sans autonomie de soins sur troupeau laitier",Qualification!$C$26,IF(F20="Berger vacher avec autonomie de soins sur troupeau laitier",Qualification!$C$27,"")))))</f>
        <v/>
      </c>
      <c r="H20" s="121"/>
      <c r="I20" s="121"/>
      <c r="J20" s="126" t="str">
        <f t="shared" si="0"/>
        <v/>
      </c>
      <c r="K20" s="21"/>
      <c r="L20" s="23" t="str">
        <f>IF((ANXE_1_DEPENSES_PERS!B20)=0,"",ANXE_1_DEPENSES_PERS!B20)</f>
        <v/>
      </c>
      <c r="M20" s="23" t="str">
        <f>IF((ANXE_1_DEPENSES_PERS!C20)=0,"",ANXE_1_DEPENSES_PERS!C20)</f>
        <v/>
      </c>
      <c r="N20" s="23" t="str">
        <f>IF((ANXE_1_DEPENSES_PERS!D20)=0,"",ANXE_1_DEPENSES_PERS!D20)</f>
        <v/>
      </c>
      <c r="O20" s="23" t="s">
        <v>138</v>
      </c>
      <c r="P20" s="23" t="str">
        <f>IF((ANXE_1_DEPENSES_PERS!F20)=0,"",ANXE_1_DEPENSES_PERS!F20)</f>
        <v/>
      </c>
      <c r="Q20" s="57"/>
      <c r="R20" s="127" t="str">
        <f>IF(P20="Aide berger vacher",Qualification!$C$23,IF(P20="Berger vacher sans autonomie de soins sur troupeau tari",Qualification!$C$24,IF(P20="Berger vacher avec autonomie de soins sur troupeau tari",Qualification!$C$25,IF(P20="Berger vacher sans autonomie de soins sur troupeau laitier",Qualification!$C$26,IF(P20="Berger vacher avec autonomie de soins sur troupeau laitier",Qualification!$C$27,"")))))</f>
        <v/>
      </c>
      <c r="S20" s="39"/>
      <c r="T20" s="57"/>
      <c r="U20" s="58" t="str">
        <f t="shared" si="1"/>
        <v>Les colonnes P, S et T doivent être renseignées</v>
      </c>
      <c r="V20" s="39" t="s">
        <v>131</v>
      </c>
    </row>
    <row r="21" spans="1:22" ht="25.5" x14ac:dyDescent="0.25">
      <c r="A21" s="21"/>
      <c r="B21" s="119"/>
      <c r="C21" s="119"/>
      <c r="D21" s="119"/>
      <c r="E21" s="120"/>
      <c r="F21" s="120"/>
      <c r="G21" s="125" t="str">
        <f>IF(F21="Aide berger vacher",Qualification!$C$23,IF(F21="Berger vacher sans autonomie de soins sur troupeau tari",Qualification!$C$24,IF(F21="Berger vacher avec autonomie de soins sur troupeau tari",Qualification!$C$25,IF(F21="Berger vacher sans autonomie de soins sur troupeau laitier",Qualification!$C$26,IF(F21="Berger vacher avec autonomie de soins sur troupeau laitier",Qualification!$C$27,"")))))</f>
        <v/>
      </c>
      <c r="H21" s="121"/>
      <c r="I21" s="121"/>
      <c r="J21" s="126" t="str">
        <f t="shared" si="0"/>
        <v/>
      </c>
      <c r="K21" s="21"/>
      <c r="L21" s="23" t="str">
        <f>IF((ANXE_1_DEPENSES_PERS!B21)=0,"",ANXE_1_DEPENSES_PERS!B21)</f>
        <v/>
      </c>
      <c r="M21" s="23" t="str">
        <f>IF((ANXE_1_DEPENSES_PERS!C21)=0,"",ANXE_1_DEPENSES_PERS!C21)</f>
        <v/>
      </c>
      <c r="N21" s="23" t="str">
        <f>IF((ANXE_1_DEPENSES_PERS!D21)=0,"",ANXE_1_DEPENSES_PERS!D21)</f>
        <v/>
      </c>
      <c r="O21" s="23" t="s">
        <v>138</v>
      </c>
      <c r="P21" s="23" t="str">
        <f>IF((ANXE_1_DEPENSES_PERS!F21)=0,"",ANXE_1_DEPENSES_PERS!F21)</f>
        <v/>
      </c>
      <c r="Q21" s="57"/>
      <c r="R21" s="127" t="str">
        <f>IF(P21="Aide berger vacher",Qualification!$C$23,IF(P21="Berger vacher sans autonomie de soins sur troupeau tari",Qualification!$C$24,IF(P21="Berger vacher avec autonomie de soins sur troupeau tari",Qualification!$C$25,IF(P21="Berger vacher sans autonomie de soins sur troupeau laitier",Qualification!$C$26,IF(P21="Berger vacher avec autonomie de soins sur troupeau laitier",Qualification!$C$27,"")))))</f>
        <v/>
      </c>
      <c r="S21" s="39"/>
      <c r="T21" s="57"/>
      <c r="U21" s="58" t="str">
        <f t="shared" si="1"/>
        <v>Les colonnes P, S et T doivent être renseignées</v>
      </c>
      <c r="V21" s="39" t="s">
        <v>131</v>
      </c>
    </row>
    <row r="22" spans="1:22" ht="25.5" x14ac:dyDescent="0.25">
      <c r="A22" s="21"/>
      <c r="B22" s="119"/>
      <c r="C22" s="119"/>
      <c r="D22" s="119"/>
      <c r="E22" s="120"/>
      <c r="F22" s="120"/>
      <c r="G22" s="125" t="str">
        <f>IF(F22="Aide berger vacher",Qualification!$C$23,IF(F22="Berger vacher sans autonomie de soins sur troupeau tari",Qualification!$C$24,IF(F22="Berger vacher avec autonomie de soins sur troupeau tari",Qualification!$C$25,IF(F22="Berger vacher sans autonomie de soins sur troupeau laitier",Qualification!$C$26,IF(F22="Berger vacher avec autonomie de soins sur troupeau laitier",Qualification!$C$27,"")))))</f>
        <v/>
      </c>
      <c r="H22" s="121"/>
      <c r="I22" s="121"/>
      <c r="J22" s="126" t="str">
        <f t="shared" si="0"/>
        <v/>
      </c>
      <c r="K22" s="21"/>
      <c r="L22" s="23" t="str">
        <f>IF((ANXE_1_DEPENSES_PERS!B22)=0,"",ANXE_1_DEPENSES_PERS!B22)</f>
        <v/>
      </c>
      <c r="M22" s="23" t="str">
        <f>IF((ANXE_1_DEPENSES_PERS!C22)=0,"",ANXE_1_DEPENSES_PERS!C22)</f>
        <v/>
      </c>
      <c r="N22" s="23" t="str">
        <f>IF((ANXE_1_DEPENSES_PERS!D22)=0,"",ANXE_1_DEPENSES_PERS!D22)</f>
        <v/>
      </c>
      <c r="O22" s="23" t="s">
        <v>138</v>
      </c>
      <c r="P22" s="23" t="str">
        <f>IF((ANXE_1_DEPENSES_PERS!F22)=0,"",ANXE_1_DEPENSES_PERS!F22)</f>
        <v/>
      </c>
      <c r="Q22" s="57"/>
      <c r="R22" s="127" t="str">
        <f>IF(P22="Aide berger vacher",Qualification!$C$23,IF(P22="Berger vacher sans autonomie de soins sur troupeau tari",Qualification!$C$24,IF(P22="Berger vacher avec autonomie de soins sur troupeau tari",Qualification!$C$25,IF(P22="Berger vacher sans autonomie de soins sur troupeau laitier",Qualification!$C$26,IF(P22="Berger vacher avec autonomie de soins sur troupeau laitier",Qualification!$C$27,"")))))</f>
        <v/>
      </c>
      <c r="S22" s="39"/>
      <c r="T22" s="57"/>
      <c r="U22" s="58" t="str">
        <f t="shared" si="1"/>
        <v>Les colonnes P, S et T doivent être renseignées</v>
      </c>
      <c r="V22" s="39"/>
    </row>
    <row r="23" spans="1:22" ht="25.5" x14ac:dyDescent="0.25">
      <c r="A23" s="21"/>
      <c r="B23" s="119"/>
      <c r="C23" s="119"/>
      <c r="D23" s="119"/>
      <c r="E23" s="120"/>
      <c r="F23" s="120"/>
      <c r="G23" s="125" t="str">
        <f>IF(F23="Aide berger vacher",Qualification!$C$23,IF(F23="Berger vacher sans autonomie de soins sur troupeau tari",Qualification!$C$24,IF(F23="Berger vacher avec autonomie de soins sur troupeau tari",Qualification!$C$25,IF(F23="Berger vacher sans autonomie de soins sur troupeau laitier",Qualification!$C$26,IF(F23="Berger vacher avec autonomie de soins sur troupeau laitier",Qualification!$C$27,"")))))</f>
        <v/>
      </c>
      <c r="H23" s="121"/>
      <c r="I23" s="121"/>
      <c r="J23" s="126" t="str">
        <f t="shared" si="0"/>
        <v/>
      </c>
      <c r="K23" s="21"/>
      <c r="L23" s="23" t="str">
        <f>IF((ANXE_1_DEPENSES_PERS!B23)=0,"",ANXE_1_DEPENSES_PERS!B23)</f>
        <v/>
      </c>
      <c r="M23" s="23" t="str">
        <f>IF((ANXE_1_DEPENSES_PERS!C23)=0,"",ANXE_1_DEPENSES_PERS!C23)</f>
        <v/>
      </c>
      <c r="N23" s="23" t="str">
        <f>IF((ANXE_1_DEPENSES_PERS!D23)=0,"",ANXE_1_DEPENSES_PERS!D23)</f>
        <v/>
      </c>
      <c r="O23" s="23" t="s">
        <v>138</v>
      </c>
      <c r="P23" s="23" t="str">
        <f>IF((ANXE_1_DEPENSES_PERS!F23)=0,"",ANXE_1_DEPENSES_PERS!F23)</f>
        <v/>
      </c>
      <c r="Q23" s="57"/>
      <c r="R23" s="127" t="str">
        <f>IF(P23="Aide berger vacher",Qualification!$C$23,IF(P23="Berger vacher sans autonomie de soins sur troupeau tari",Qualification!$C$24,IF(P23="Berger vacher avec autonomie de soins sur troupeau tari",Qualification!$C$25,IF(P23="Berger vacher sans autonomie de soins sur troupeau laitier",Qualification!$C$26,IF(P23="Berger vacher avec autonomie de soins sur troupeau laitier",Qualification!$C$27,"")))))</f>
        <v/>
      </c>
      <c r="S23" s="39"/>
      <c r="T23" s="57"/>
      <c r="U23" s="58" t="str">
        <f t="shared" si="1"/>
        <v>Les colonnes P, S et T doivent être renseignées</v>
      </c>
      <c r="V23" s="39"/>
    </row>
    <row r="24" spans="1:22" ht="25.5" x14ac:dyDescent="0.25">
      <c r="A24" s="21"/>
      <c r="B24" s="119"/>
      <c r="C24" s="119"/>
      <c r="D24" s="119"/>
      <c r="E24" s="120"/>
      <c r="F24" s="120"/>
      <c r="G24" s="125" t="str">
        <f>IF(F24="Aide berger vacher",Qualification!$C$23,IF(F24="Berger vacher sans autonomie de soins sur troupeau tari",Qualification!$C$24,IF(F24="Berger vacher avec autonomie de soins sur troupeau tari",Qualification!$C$25,IF(F24="Berger vacher sans autonomie de soins sur troupeau laitier",Qualification!$C$26,IF(F24="Berger vacher avec autonomie de soins sur troupeau laitier",Qualification!$C$27,"")))))</f>
        <v/>
      </c>
      <c r="H24" s="121"/>
      <c r="I24" s="121"/>
      <c r="J24" s="126" t="str">
        <f t="shared" si="0"/>
        <v/>
      </c>
      <c r="K24" s="21"/>
      <c r="L24" s="23" t="str">
        <f>IF((ANXE_1_DEPENSES_PERS!B24)=0,"",ANXE_1_DEPENSES_PERS!B24)</f>
        <v/>
      </c>
      <c r="M24" s="23" t="str">
        <f>IF((ANXE_1_DEPENSES_PERS!C24)=0,"",ANXE_1_DEPENSES_PERS!C24)</f>
        <v/>
      </c>
      <c r="N24" s="23" t="str">
        <f>IF((ANXE_1_DEPENSES_PERS!D24)=0,"",ANXE_1_DEPENSES_PERS!D24)</f>
        <v/>
      </c>
      <c r="O24" s="23" t="s">
        <v>138</v>
      </c>
      <c r="P24" s="23" t="str">
        <f>IF((ANXE_1_DEPENSES_PERS!F24)=0,"",ANXE_1_DEPENSES_PERS!F24)</f>
        <v/>
      </c>
      <c r="Q24" s="57"/>
      <c r="R24" s="127" t="str">
        <f>IF(P24="Aide berger vacher",Qualification!$C$23,IF(P24="Berger vacher sans autonomie de soins sur troupeau tari",Qualification!$C$24,IF(P24="Berger vacher avec autonomie de soins sur troupeau tari",Qualification!$C$25,IF(P24="Berger vacher sans autonomie de soins sur troupeau laitier",Qualification!$C$26,IF(P24="Berger vacher avec autonomie de soins sur troupeau laitier",Qualification!$C$27,"")))))</f>
        <v/>
      </c>
      <c r="S24" s="39"/>
      <c r="T24" s="57"/>
      <c r="U24" s="58" t="str">
        <f t="shared" si="1"/>
        <v>Les colonnes P, S et T doivent être renseignées</v>
      </c>
      <c r="V24" s="39"/>
    </row>
    <row r="25" spans="1:22" ht="25.5" x14ac:dyDescent="0.25">
      <c r="A25" s="21"/>
      <c r="B25" s="119"/>
      <c r="C25" s="119"/>
      <c r="D25" s="119"/>
      <c r="E25" s="120"/>
      <c r="F25" s="120"/>
      <c r="G25" s="125" t="str">
        <f>IF(F25="Aide berger vacher",Qualification!$C$23,IF(F25="Berger vacher sans autonomie de soins sur troupeau tari",Qualification!$C$24,IF(F25="Berger vacher avec autonomie de soins sur troupeau tari",Qualification!$C$25,IF(F25="Berger vacher sans autonomie de soins sur troupeau laitier",Qualification!$C$26,IF(F25="Berger vacher avec autonomie de soins sur troupeau laitier",Qualification!$C$27,"")))))</f>
        <v/>
      </c>
      <c r="H25" s="121"/>
      <c r="I25" s="121"/>
      <c r="J25" s="126" t="str">
        <f t="shared" si="0"/>
        <v/>
      </c>
      <c r="K25" s="21"/>
      <c r="L25" s="23" t="str">
        <f>IF((ANXE_1_DEPENSES_PERS!B25)=0,"",ANXE_1_DEPENSES_PERS!B25)</f>
        <v/>
      </c>
      <c r="M25" s="23" t="str">
        <f>IF((ANXE_1_DEPENSES_PERS!C25)=0,"",ANXE_1_DEPENSES_PERS!C25)</f>
        <v/>
      </c>
      <c r="N25" s="23" t="str">
        <f>IF((ANXE_1_DEPENSES_PERS!D25)=0,"",ANXE_1_DEPENSES_PERS!D25)</f>
        <v/>
      </c>
      <c r="O25" s="23" t="s">
        <v>138</v>
      </c>
      <c r="P25" s="23" t="str">
        <f>IF((ANXE_1_DEPENSES_PERS!F25)=0,"",ANXE_1_DEPENSES_PERS!F25)</f>
        <v/>
      </c>
      <c r="Q25" s="57"/>
      <c r="R25" s="127" t="str">
        <f>IF(P25="Aide berger vacher",Qualification!$C$23,IF(P25="Berger vacher sans autonomie de soins sur troupeau tari",Qualification!$C$24,IF(P25="Berger vacher avec autonomie de soins sur troupeau tari",Qualification!$C$25,IF(P25="Berger vacher sans autonomie de soins sur troupeau laitier",Qualification!$C$26,IF(P25="Berger vacher avec autonomie de soins sur troupeau laitier",Qualification!$C$27,"")))))</f>
        <v/>
      </c>
      <c r="S25" s="39"/>
      <c r="T25" s="57"/>
      <c r="U25" s="58" t="str">
        <f t="shared" si="1"/>
        <v>Les colonnes P, S et T doivent être renseignées</v>
      </c>
      <c r="V25" s="39"/>
    </row>
    <row r="26" spans="1:22" ht="25.5" x14ac:dyDescent="0.25">
      <c r="A26" s="21"/>
      <c r="B26" s="119"/>
      <c r="C26" s="119"/>
      <c r="D26" s="119"/>
      <c r="E26" s="120"/>
      <c r="F26" s="120"/>
      <c r="G26" s="125" t="str">
        <f>IF(F26="Aide berger vacher",Qualification!$C$23,IF(F26="Berger vacher sans autonomie de soins sur troupeau tari",Qualification!$C$24,IF(F26="Berger vacher avec autonomie de soins sur troupeau tari",Qualification!$C$25,IF(F26="Berger vacher sans autonomie de soins sur troupeau laitier",Qualification!$C$26,IF(F26="Berger vacher avec autonomie de soins sur troupeau laitier",Qualification!$C$27,"")))))</f>
        <v/>
      </c>
      <c r="H26" s="121"/>
      <c r="I26" s="121"/>
      <c r="J26" s="126" t="str">
        <f t="shared" si="0"/>
        <v/>
      </c>
      <c r="K26" s="21"/>
      <c r="L26" s="23" t="str">
        <f>IF((ANXE_1_DEPENSES_PERS!B26)=0,"",ANXE_1_DEPENSES_PERS!B26)</f>
        <v/>
      </c>
      <c r="M26" s="23" t="str">
        <f>IF((ANXE_1_DEPENSES_PERS!C26)=0,"",ANXE_1_DEPENSES_PERS!C26)</f>
        <v/>
      </c>
      <c r="N26" s="23" t="str">
        <f>IF((ANXE_1_DEPENSES_PERS!D26)=0,"",ANXE_1_DEPENSES_PERS!D26)</f>
        <v/>
      </c>
      <c r="O26" s="23" t="s">
        <v>138</v>
      </c>
      <c r="P26" s="23" t="str">
        <f>IF((ANXE_1_DEPENSES_PERS!F26)=0,"",ANXE_1_DEPENSES_PERS!F26)</f>
        <v/>
      </c>
      <c r="Q26" s="57"/>
      <c r="R26" s="127" t="str">
        <f>IF(P26="Aide berger vacher",Qualification!$C$23,IF(P26="Berger vacher sans autonomie de soins sur troupeau tari",Qualification!$C$24,IF(P26="Berger vacher avec autonomie de soins sur troupeau tari",Qualification!$C$25,IF(P26="Berger vacher sans autonomie de soins sur troupeau laitier",Qualification!$C$26,IF(P26="Berger vacher avec autonomie de soins sur troupeau laitier",Qualification!$C$27,"")))))</f>
        <v/>
      </c>
      <c r="S26" s="39"/>
      <c r="T26" s="57"/>
      <c r="U26" s="58" t="str">
        <f t="shared" si="1"/>
        <v>Les colonnes P, S et T doivent être renseignées</v>
      </c>
      <c r="V26" s="39"/>
    </row>
    <row r="27" spans="1:22" ht="25.5" x14ac:dyDescent="0.25">
      <c r="A27" s="21"/>
      <c r="B27" s="119"/>
      <c r="C27" s="119"/>
      <c r="D27" s="119"/>
      <c r="E27" s="120"/>
      <c r="F27" s="120"/>
      <c r="G27" s="125" t="str">
        <f>IF(F27="Aide berger vacher",Qualification!$C$23,IF(F27="Berger vacher sans autonomie de soins sur troupeau tari",Qualification!$C$24,IF(F27="Berger vacher avec autonomie de soins sur troupeau tari",Qualification!$C$25,IF(F27="Berger vacher sans autonomie de soins sur troupeau laitier",Qualification!$C$26,IF(F27="Berger vacher avec autonomie de soins sur troupeau laitier",Qualification!$C$27,"")))))</f>
        <v/>
      </c>
      <c r="H27" s="121"/>
      <c r="I27" s="121"/>
      <c r="J27" s="126" t="str">
        <f t="shared" si="0"/>
        <v/>
      </c>
      <c r="K27" s="21"/>
      <c r="L27" s="23" t="str">
        <f>IF((ANXE_1_DEPENSES_PERS!B27)=0,"",ANXE_1_DEPENSES_PERS!B27)</f>
        <v/>
      </c>
      <c r="M27" s="23" t="str">
        <f>IF((ANXE_1_DEPENSES_PERS!C27)=0,"",ANXE_1_DEPENSES_PERS!C27)</f>
        <v/>
      </c>
      <c r="N27" s="23" t="str">
        <f>IF((ANXE_1_DEPENSES_PERS!D27)=0,"",ANXE_1_DEPENSES_PERS!D27)</f>
        <v/>
      </c>
      <c r="O27" s="23" t="s">
        <v>138</v>
      </c>
      <c r="P27" s="23" t="str">
        <f>IF((ANXE_1_DEPENSES_PERS!F27)=0,"",ANXE_1_DEPENSES_PERS!F27)</f>
        <v/>
      </c>
      <c r="Q27" s="57"/>
      <c r="R27" s="127" t="str">
        <f>IF(P27="Aide berger vacher",Qualification!$C$23,IF(P27="Berger vacher sans autonomie de soins sur troupeau tari",Qualification!$C$24,IF(P27="Berger vacher avec autonomie de soins sur troupeau tari",Qualification!$C$25,IF(P27="Berger vacher sans autonomie de soins sur troupeau laitier",Qualification!$C$26,IF(P27="Berger vacher avec autonomie de soins sur troupeau laitier",Qualification!$C$27,"")))))</f>
        <v/>
      </c>
      <c r="S27" s="39"/>
      <c r="T27" s="57"/>
      <c r="U27" s="58" t="str">
        <f t="shared" si="1"/>
        <v>Les colonnes P, S et T doivent être renseignées</v>
      </c>
      <c r="V27" s="39"/>
    </row>
    <row r="28" spans="1:22" ht="25.5" x14ac:dyDescent="0.25">
      <c r="A28" s="21"/>
      <c r="B28" s="119"/>
      <c r="C28" s="119"/>
      <c r="D28" s="119"/>
      <c r="E28" s="120"/>
      <c r="F28" s="120"/>
      <c r="G28" s="125" t="str">
        <f>IF(F28="Aide berger vacher",Qualification!$C$23,IF(F28="Berger vacher sans autonomie de soins sur troupeau tari",Qualification!$C$24,IF(F28="Berger vacher avec autonomie de soins sur troupeau tari",Qualification!$C$25,IF(F28="Berger vacher sans autonomie de soins sur troupeau laitier",Qualification!$C$26,IF(F28="Berger vacher avec autonomie de soins sur troupeau laitier",Qualification!$C$27,"")))))</f>
        <v/>
      </c>
      <c r="H28" s="121"/>
      <c r="I28" s="121"/>
      <c r="J28" s="126" t="str">
        <f t="shared" si="0"/>
        <v/>
      </c>
      <c r="K28" s="21"/>
      <c r="L28" s="23" t="str">
        <f>IF((ANXE_1_DEPENSES_PERS!B28)=0,"",ANXE_1_DEPENSES_PERS!B28)</f>
        <v/>
      </c>
      <c r="M28" s="23" t="str">
        <f>IF((ANXE_1_DEPENSES_PERS!C28)=0,"",ANXE_1_DEPENSES_PERS!C28)</f>
        <v/>
      </c>
      <c r="N28" s="23" t="str">
        <f>IF((ANXE_1_DEPENSES_PERS!D28)=0,"",ANXE_1_DEPENSES_PERS!D28)</f>
        <v/>
      </c>
      <c r="O28" s="23" t="s">
        <v>138</v>
      </c>
      <c r="P28" s="23" t="str">
        <f>IF((ANXE_1_DEPENSES_PERS!F28)=0,"",ANXE_1_DEPENSES_PERS!F28)</f>
        <v/>
      </c>
      <c r="Q28" s="57"/>
      <c r="R28" s="127" t="str">
        <f>IF(P28="Aide berger vacher",Qualification!$C$23,IF(P28="Berger vacher sans autonomie de soins sur troupeau tari",Qualification!$C$24,IF(P28="Berger vacher avec autonomie de soins sur troupeau tari",Qualification!$C$25,IF(P28="Berger vacher sans autonomie de soins sur troupeau laitier",Qualification!$C$26,IF(P28="Berger vacher avec autonomie de soins sur troupeau laitier",Qualification!$C$27,"")))))</f>
        <v/>
      </c>
      <c r="S28" s="39"/>
      <c r="T28" s="57"/>
      <c r="U28" s="58" t="str">
        <f t="shared" si="1"/>
        <v>Les colonnes P, S et T doivent être renseignées</v>
      </c>
      <c r="V28" s="39"/>
    </row>
    <row r="29" spans="1:22" ht="25.5" x14ac:dyDescent="0.25">
      <c r="A29" s="21"/>
      <c r="B29" s="119"/>
      <c r="C29" s="119"/>
      <c r="D29" s="119"/>
      <c r="E29" s="120"/>
      <c r="F29" s="120"/>
      <c r="G29" s="125" t="str">
        <f>IF(F29="Aide berger vacher",Qualification!$C$23,IF(F29="Berger vacher sans autonomie de soins sur troupeau tari",Qualification!$C$24,IF(F29="Berger vacher avec autonomie de soins sur troupeau tari",Qualification!$C$25,IF(F29="Berger vacher sans autonomie de soins sur troupeau laitier",Qualification!$C$26,IF(F29="Berger vacher avec autonomie de soins sur troupeau laitier",Qualification!$C$27,"")))))</f>
        <v/>
      </c>
      <c r="H29" s="121"/>
      <c r="I29" s="121"/>
      <c r="J29" s="126" t="str">
        <f t="shared" si="0"/>
        <v/>
      </c>
      <c r="K29" s="21"/>
      <c r="L29" s="23" t="str">
        <f>IF((ANXE_1_DEPENSES_PERS!B29)=0,"",ANXE_1_DEPENSES_PERS!B29)</f>
        <v/>
      </c>
      <c r="M29" s="23" t="str">
        <f>IF((ANXE_1_DEPENSES_PERS!C29)=0,"",ANXE_1_DEPENSES_PERS!C29)</f>
        <v/>
      </c>
      <c r="N29" s="23" t="str">
        <f>IF((ANXE_1_DEPENSES_PERS!D29)=0,"",ANXE_1_DEPENSES_PERS!D29)</f>
        <v/>
      </c>
      <c r="O29" s="23" t="s">
        <v>138</v>
      </c>
      <c r="P29" s="23" t="str">
        <f>IF((ANXE_1_DEPENSES_PERS!F29)=0,"",ANXE_1_DEPENSES_PERS!F29)</f>
        <v/>
      </c>
      <c r="Q29" s="57"/>
      <c r="R29" s="127" t="str">
        <f>IF(P29="Aide berger vacher",Qualification!$C$23,IF(P29="Berger vacher sans autonomie de soins sur troupeau tari",Qualification!$C$24,IF(P29="Berger vacher avec autonomie de soins sur troupeau tari",Qualification!$C$25,IF(P29="Berger vacher sans autonomie de soins sur troupeau laitier",Qualification!$C$26,IF(P29="Berger vacher avec autonomie de soins sur troupeau laitier",Qualification!$C$27,"")))))</f>
        <v/>
      </c>
      <c r="S29" s="39"/>
      <c r="T29" s="57"/>
      <c r="U29" s="58" t="str">
        <f t="shared" si="1"/>
        <v>Les colonnes P, S et T doivent être renseignées</v>
      </c>
      <c r="V29" s="39"/>
    </row>
    <row r="30" spans="1:22" ht="25.5" x14ac:dyDescent="0.25">
      <c r="A30" s="21"/>
      <c r="B30" s="119"/>
      <c r="C30" s="119"/>
      <c r="D30" s="119"/>
      <c r="E30" s="120"/>
      <c r="F30" s="120"/>
      <c r="G30" s="125" t="str">
        <f>IF(F30="Aide berger vacher",Qualification!$C$23,IF(F30="Berger vacher sans autonomie de soins sur troupeau tari",Qualification!$C$24,IF(F30="Berger vacher avec autonomie de soins sur troupeau tari",Qualification!$C$25,IF(F30="Berger vacher sans autonomie de soins sur troupeau laitier",Qualification!$C$26,IF(F30="Berger vacher avec autonomie de soins sur troupeau laitier",Qualification!$C$27,"")))))</f>
        <v/>
      </c>
      <c r="H30" s="121"/>
      <c r="I30" s="121"/>
      <c r="J30" s="126" t="str">
        <f t="shared" si="0"/>
        <v/>
      </c>
      <c r="K30" s="21"/>
      <c r="L30" s="23" t="str">
        <f>IF((ANXE_1_DEPENSES_PERS!B30)=0,"",ANXE_1_DEPENSES_PERS!B30)</f>
        <v/>
      </c>
      <c r="M30" s="23" t="str">
        <f>IF((ANXE_1_DEPENSES_PERS!C30)=0,"",ANXE_1_DEPENSES_PERS!C30)</f>
        <v/>
      </c>
      <c r="N30" s="23" t="str">
        <f>IF((ANXE_1_DEPENSES_PERS!D30)=0,"",ANXE_1_DEPENSES_PERS!D30)</f>
        <v/>
      </c>
      <c r="O30" s="23" t="s">
        <v>138</v>
      </c>
      <c r="P30" s="23" t="str">
        <f>IF((ANXE_1_DEPENSES_PERS!F30)=0,"",ANXE_1_DEPENSES_PERS!F30)</f>
        <v/>
      </c>
      <c r="Q30" s="57"/>
      <c r="R30" s="127" t="str">
        <f>IF(P30="Aide berger vacher",Qualification!$C$23,IF(P30="Berger vacher sans autonomie de soins sur troupeau tari",Qualification!$C$24,IF(P30="Berger vacher avec autonomie de soins sur troupeau tari",Qualification!$C$25,IF(P30="Berger vacher sans autonomie de soins sur troupeau laitier",Qualification!$C$26,IF(P30="Berger vacher avec autonomie de soins sur troupeau laitier",Qualification!$C$27,"")))))</f>
        <v/>
      </c>
      <c r="S30" s="39"/>
      <c r="T30" s="57"/>
      <c r="U30" s="58" t="str">
        <f t="shared" si="1"/>
        <v>Les colonnes P, S et T doivent être renseignées</v>
      </c>
      <c r="V30" s="39"/>
    </row>
    <row r="31" spans="1:22" ht="25.5" x14ac:dyDescent="0.25">
      <c r="A31" s="21"/>
      <c r="B31" s="119"/>
      <c r="C31" s="119"/>
      <c r="D31" s="119"/>
      <c r="E31" s="120"/>
      <c r="F31" s="120"/>
      <c r="G31" s="125" t="str">
        <f>IF(F31="Aide berger vacher",Qualification!$C$23,IF(F31="Berger vacher sans autonomie de soins sur troupeau tari",Qualification!$C$24,IF(F31="Berger vacher avec autonomie de soins sur troupeau tari",Qualification!$C$25,IF(F31="Berger vacher sans autonomie de soins sur troupeau laitier",Qualification!$C$26,IF(F31="Berger vacher avec autonomie de soins sur troupeau laitier",Qualification!$C$27,"")))))</f>
        <v/>
      </c>
      <c r="H31" s="121"/>
      <c r="I31" s="121"/>
      <c r="J31" s="126" t="str">
        <f t="shared" si="0"/>
        <v/>
      </c>
      <c r="K31" s="21"/>
      <c r="L31" s="23" t="str">
        <f>IF((ANXE_1_DEPENSES_PERS!B31)=0,"",ANXE_1_DEPENSES_PERS!B31)</f>
        <v/>
      </c>
      <c r="M31" s="23" t="str">
        <f>IF((ANXE_1_DEPENSES_PERS!C31)=0,"",ANXE_1_DEPENSES_PERS!C31)</f>
        <v/>
      </c>
      <c r="N31" s="23" t="str">
        <f>IF((ANXE_1_DEPENSES_PERS!D31)=0,"",ANXE_1_DEPENSES_PERS!D31)</f>
        <v/>
      </c>
      <c r="O31" s="23" t="s">
        <v>138</v>
      </c>
      <c r="P31" s="23" t="str">
        <f>IF((ANXE_1_DEPENSES_PERS!F31)=0,"",ANXE_1_DEPENSES_PERS!F31)</f>
        <v/>
      </c>
      <c r="Q31" s="57"/>
      <c r="R31" s="127" t="str">
        <f>IF(P31="Aide berger vacher",Qualification!$C$23,IF(P31="Berger vacher sans autonomie de soins sur troupeau tari",Qualification!$C$24,IF(P31="Berger vacher avec autonomie de soins sur troupeau tari",Qualification!$C$25,IF(P31="Berger vacher sans autonomie de soins sur troupeau laitier",Qualification!$C$26,IF(P31="Berger vacher avec autonomie de soins sur troupeau laitier",Qualification!$C$27,"")))))</f>
        <v/>
      </c>
      <c r="S31" s="39"/>
      <c r="T31" s="57"/>
      <c r="U31" s="58" t="str">
        <f t="shared" si="1"/>
        <v>Les colonnes P, S et T doivent être renseignées</v>
      </c>
      <c r="V31" s="39"/>
    </row>
    <row r="32" spans="1:22" ht="25.5" x14ac:dyDescent="0.25">
      <c r="A32" s="21"/>
      <c r="B32" s="119"/>
      <c r="C32" s="119"/>
      <c r="D32" s="119"/>
      <c r="E32" s="120"/>
      <c r="F32" s="120"/>
      <c r="G32" s="125" t="str">
        <f>IF(F32="Aide berger vacher",Qualification!$C$23,IF(F32="Berger vacher sans autonomie de soins sur troupeau tari",Qualification!$C$24,IF(F32="Berger vacher avec autonomie de soins sur troupeau tari",Qualification!$C$25,IF(F32="Berger vacher sans autonomie de soins sur troupeau laitier",Qualification!$C$26,IF(F32="Berger vacher avec autonomie de soins sur troupeau laitier",Qualification!$C$27,"")))))</f>
        <v/>
      </c>
      <c r="H32" s="121"/>
      <c r="I32" s="121"/>
      <c r="J32" s="126" t="str">
        <f t="shared" si="0"/>
        <v/>
      </c>
      <c r="K32" s="21"/>
      <c r="L32" s="23" t="str">
        <f>IF((ANXE_1_DEPENSES_PERS!B32)=0,"",ANXE_1_DEPENSES_PERS!B32)</f>
        <v/>
      </c>
      <c r="M32" s="23" t="str">
        <f>IF((ANXE_1_DEPENSES_PERS!C32)=0,"",ANXE_1_DEPENSES_PERS!C32)</f>
        <v/>
      </c>
      <c r="N32" s="23" t="str">
        <f>IF((ANXE_1_DEPENSES_PERS!D32)=0,"",ANXE_1_DEPENSES_PERS!D32)</f>
        <v/>
      </c>
      <c r="O32" s="23" t="s">
        <v>138</v>
      </c>
      <c r="P32" s="23" t="str">
        <f>IF((ANXE_1_DEPENSES_PERS!F32)=0,"",ANXE_1_DEPENSES_PERS!F32)</f>
        <v/>
      </c>
      <c r="Q32" s="57"/>
      <c r="R32" s="127" t="str">
        <f>IF(P32="Aide berger vacher",Qualification!$C$23,IF(P32="Berger vacher sans autonomie de soins sur troupeau tari",Qualification!$C$24,IF(P32="Berger vacher avec autonomie de soins sur troupeau tari",Qualification!$C$25,IF(P32="Berger vacher sans autonomie de soins sur troupeau laitier",Qualification!$C$26,IF(P32="Berger vacher avec autonomie de soins sur troupeau laitier",Qualification!$C$27,"")))))</f>
        <v/>
      </c>
      <c r="S32" s="39"/>
      <c r="T32" s="57"/>
      <c r="U32" s="58" t="str">
        <f t="shared" si="1"/>
        <v>Les colonnes P, S et T doivent être renseignées</v>
      </c>
      <c r="V32" s="39"/>
    </row>
    <row r="33" spans="1:22" ht="25.5" x14ac:dyDescent="0.25">
      <c r="A33" s="21"/>
      <c r="B33" s="119"/>
      <c r="C33" s="119"/>
      <c r="D33" s="119"/>
      <c r="E33" s="120"/>
      <c r="F33" s="120"/>
      <c r="G33" s="125" t="str">
        <f>IF(F33="Aide berger vacher",Qualification!$C$23,IF(F33="Berger vacher sans autonomie de soins sur troupeau tari",Qualification!$C$24,IF(F33="Berger vacher avec autonomie de soins sur troupeau tari",Qualification!$C$25,IF(F33="Berger vacher sans autonomie de soins sur troupeau laitier",Qualification!$C$26,IF(F33="Berger vacher avec autonomie de soins sur troupeau laitier",Qualification!$C$27,"")))))</f>
        <v/>
      </c>
      <c r="H33" s="121"/>
      <c r="I33" s="121"/>
      <c r="J33" s="126" t="str">
        <f t="shared" si="0"/>
        <v/>
      </c>
      <c r="K33" s="21"/>
      <c r="L33" s="23" t="str">
        <f>IF((ANXE_1_DEPENSES_PERS!B33)=0,"",ANXE_1_DEPENSES_PERS!B33)</f>
        <v/>
      </c>
      <c r="M33" s="23" t="str">
        <f>IF((ANXE_1_DEPENSES_PERS!C33)=0,"",ANXE_1_DEPENSES_PERS!C33)</f>
        <v/>
      </c>
      <c r="N33" s="23" t="str">
        <f>IF((ANXE_1_DEPENSES_PERS!D33)=0,"",ANXE_1_DEPENSES_PERS!D33)</f>
        <v/>
      </c>
      <c r="O33" s="23" t="s">
        <v>138</v>
      </c>
      <c r="P33" s="23" t="str">
        <f>IF((ANXE_1_DEPENSES_PERS!F33)=0,"",ANXE_1_DEPENSES_PERS!F33)</f>
        <v/>
      </c>
      <c r="Q33" s="57"/>
      <c r="R33" s="127" t="str">
        <f>IF(P33="Aide berger vacher",Qualification!$C$23,IF(P33="Berger vacher sans autonomie de soins sur troupeau tari",Qualification!$C$24,IF(P33="Berger vacher avec autonomie de soins sur troupeau tari",Qualification!$C$25,IF(P33="Berger vacher sans autonomie de soins sur troupeau laitier",Qualification!$C$26,IF(P33="Berger vacher avec autonomie de soins sur troupeau laitier",Qualification!$C$27,"")))))</f>
        <v/>
      </c>
      <c r="S33" s="39"/>
      <c r="T33" s="57"/>
      <c r="U33" s="58" t="str">
        <f t="shared" si="1"/>
        <v>Les colonnes P, S et T doivent être renseignées</v>
      </c>
      <c r="V33" s="39"/>
    </row>
    <row r="34" spans="1:22" ht="25.5" x14ac:dyDescent="0.25">
      <c r="A34" s="21"/>
      <c r="B34" s="119"/>
      <c r="C34" s="119"/>
      <c r="D34" s="119"/>
      <c r="E34" s="120"/>
      <c r="F34" s="120"/>
      <c r="G34" s="125" t="str">
        <f>IF(F34="Aide berger vacher",Qualification!$C$23,IF(F34="Berger vacher sans autonomie de soins sur troupeau tari",Qualification!$C$24,IF(F34="Berger vacher avec autonomie de soins sur troupeau tari",Qualification!$C$25,IF(F34="Berger vacher sans autonomie de soins sur troupeau laitier",Qualification!$C$26,IF(F34="Berger vacher avec autonomie de soins sur troupeau laitier",Qualification!$C$27,"")))))</f>
        <v/>
      </c>
      <c r="H34" s="121"/>
      <c r="I34" s="121"/>
      <c r="J34" s="126" t="str">
        <f t="shared" si="0"/>
        <v/>
      </c>
      <c r="K34" s="21"/>
      <c r="L34" s="23" t="str">
        <f>IF((ANXE_1_DEPENSES_PERS!B34)=0,"",ANXE_1_DEPENSES_PERS!B34)</f>
        <v/>
      </c>
      <c r="M34" s="23" t="str">
        <f>IF((ANXE_1_DEPENSES_PERS!C34)=0,"",ANXE_1_DEPENSES_PERS!C34)</f>
        <v/>
      </c>
      <c r="N34" s="23" t="str">
        <f>IF((ANXE_1_DEPENSES_PERS!D34)=0,"",ANXE_1_DEPENSES_PERS!D34)</f>
        <v/>
      </c>
      <c r="O34" s="23" t="s">
        <v>138</v>
      </c>
      <c r="P34" s="23" t="str">
        <f>IF((ANXE_1_DEPENSES_PERS!F34)=0,"",ANXE_1_DEPENSES_PERS!F34)</f>
        <v/>
      </c>
      <c r="Q34" s="57"/>
      <c r="R34" s="127" t="str">
        <f>IF(P34="Aide berger vacher",Qualification!$C$23,IF(P34="Berger vacher sans autonomie de soins sur troupeau tari",Qualification!$C$24,IF(P34="Berger vacher avec autonomie de soins sur troupeau tari",Qualification!$C$25,IF(P34="Berger vacher sans autonomie de soins sur troupeau laitier",Qualification!$C$26,IF(P34="Berger vacher avec autonomie de soins sur troupeau laitier",Qualification!$C$27,"")))))</f>
        <v/>
      </c>
      <c r="S34" s="39"/>
      <c r="T34" s="57"/>
      <c r="U34" s="58" t="str">
        <f t="shared" si="1"/>
        <v>Les colonnes P, S et T doivent être renseignées</v>
      </c>
      <c r="V34" s="39"/>
    </row>
    <row r="35" spans="1:22" ht="25.5" x14ac:dyDescent="0.25">
      <c r="A35" s="21"/>
      <c r="B35" s="119"/>
      <c r="C35" s="119"/>
      <c r="D35" s="119"/>
      <c r="E35" s="120"/>
      <c r="F35" s="120"/>
      <c r="G35" s="125" t="str">
        <f>IF(F35="Aide berger vacher",Qualification!$C$23,IF(F35="Berger vacher sans autonomie de soins sur troupeau tari",Qualification!$C$24,IF(F35="Berger vacher avec autonomie de soins sur troupeau tari",Qualification!$C$25,IF(F35="Berger vacher sans autonomie de soins sur troupeau laitier",Qualification!$C$26,IF(F35="Berger vacher avec autonomie de soins sur troupeau laitier",Qualification!$C$27,"")))))</f>
        <v/>
      </c>
      <c r="H35" s="121"/>
      <c r="I35" s="121"/>
      <c r="J35" s="126" t="str">
        <f t="shared" si="0"/>
        <v/>
      </c>
      <c r="K35" s="21"/>
      <c r="L35" s="23" t="str">
        <f>IF((ANXE_1_DEPENSES_PERS!B35)=0,"",ANXE_1_DEPENSES_PERS!B35)</f>
        <v/>
      </c>
      <c r="M35" s="23" t="str">
        <f>IF((ANXE_1_DEPENSES_PERS!C35)=0,"",ANXE_1_DEPENSES_PERS!C35)</f>
        <v/>
      </c>
      <c r="N35" s="23" t="str">
        <f>IF((ANXE_1_DEPENSES_PERS!D35)=0,"",ANXE_1_DEPENSES_PERS!D35)</f>
        <v/>
      </c>
      <c r="O35" s="23" t="s">
        <v>138</v>
      </c>
      <c r="P35" s="23" t="str">
        <f>IF((ANXE_1_DEPENSES_PERS!F35)=0,"",ANXE_1_DEPENSES_PERS!F35)</f>
        <v/>
      </c>
      <c r="Q35" s="57"/>
      <c r="R35" s="127" t="str">
        <f>IF(P35="Aide berger vacher",Qualification!$C$23,IF(P35="Berger vacher sans autonomie de soins sur troupeau tari",Qualification!$C$24,IF(P35="Berger vacher avec autonomie de soins sur troupeau tari",Qualification!$C$25,IF(P35="Berger vacher sans autonomie de soins sur troupeau laitier",Qualification!$C$26,IF(P35="Berger vacher avec autonomie de soins sur troupeau laitier",Qualification!$C$27,"")))))</f>
        <v/>
      </c>
      <c r="S35" s="39"/>
      <c r="T35" s="57"/>
      <c r="U35" s="58" t="str">
        <f t="shared" si="1"/>
        <v>Les colonnes P, S et T doivent être renseignées</v>
      </c>
      <c r="V35" s="39"/>
    </row>
    <row r="36" spans="1:22" ht="25.5" x14ac:dyDescent="0.25">
      <c r="A36" s="21"/>
      <c r="B36" s="119"/>
      <c r="C36" s="119"/>
      <c r="D36" s="119"/>
      <c r="E36" s="120"/>
      <c r="F36" s="120"/>
      <c r="G36" s="125" t="str">
        <f>IF(F36="Aide berger vacher",Qualification!$C$23,IF(F36="Berger vacher sans autonomie de soins sur troupeau tari",Qualification!$C$24,IF(F36="Berger vacher avec autonomie de soins sur troupeau tari",Qualification!$C$25,IF(F36="Berger vacher sans autonomie de soins sur troupeau laitier",Qualification!$C$26,IF(F36="Berger vacher avec autonomie de soins sur troupeau laitier",Qualification!$C$27,"")))))</f>
        <v/>
      </c>
      <c r="H36" s="121"/>
      <c r="I36" s="121"/>
      <c r="J36" s="126" t="str">
        <f t="shared" si="0"/>
        <v/>
      </c>
      <c r="K36" s="21"/>
      <c r="L36" s="23" t="str">
        <f>IF((ANXE_1_DEPENSES_PERS!B36)=0,"",ANXE_1_DEPENSES_PERS!B36)</f>
        <v/>
      </c>
      <c r="M36" s="23" t="str">
        <f>IF((ANXE_1_DEPENSES_PERS!C36)=0,"",ANXE_1_DEPENSES_PERS!C36)</f>
        <v/>
      </c>
      <c r="N36" s="23" t="str">
        <f>IF((ANXE_1_DEPENSES_PERS!D36)=0,"",ANXE_1_DEPENSES_PERS!D36)</f>
        <v/>
      </c>
      <c r="O36" s="23" t="s">
        <v>138</v>
      </c>
      <c r="P36" s="23" t="str">
        <f>IF((ANXE_1_DEPENSES_PERS!F36)=0,"",ANXE_1_DEPENSES_PERS!F36)</f>
        <v/>
      </c>
      <c r="Q36" s="57"/>
      <c r="R36" s="127" t="str">
        <f>IF(P36="Aide berger vacher",Qualification!$C$23,IF(P36="Berger vacher sans autonomie de soins sur troupeau tari",Qualification!$C$24,IF(P36="Berger vacher avec autonomie de soins sur troupeau tari",Qualification!$C$25,IF(P36="Berger vacher sans autonomie de soins sur troupeau laitier",Qualification!$C$26,IF(P36="Berger vacher avec autonomie de soins sur troupeau laitier",Qualification!$C$27,"")))))</f>
        <v/>
      </c>
      <c r="S36" s="39"/>
      <c r="T36" s="57"/>
      <c r="U36" s="58" t="str">
        <f t="shared" si="1"/>
        <v>Les colonnes P, S et T doivent être renseignées</v>
      </c>
      <c r="V36" s="39"/>
    </row>
    <row r="37" spans="1:22" ht="25.5" x14ac:dyDescent="0.25">
      <c r="A37" s="21"/>
      <c r="B37" s="119"/>
      <c r="C37" s="119"/>
      <c r="D37" s="119"/>
      <c r="E37" s="120"/>
      <c r="F37" s="120"/>
      <c r="G37" s="125" t="str">
        <f>IF(F37="Aide berger vacher",Qualification!$C$23,IF(F37="Berger vacher sans autonomie de soins sur troupeau tari",Qualification!$C$24,IF(F37="Berger vacher avec autonomie de soins sur troupeau tari",Qualification!$C$25,IF(F37="Berger vacher sans autonomie de soins sur troupeau laitier",Qualification!$C$26,IF(F37="Berger vacher avec autonomie de soins sur troupeau laitier",Qualification!$C$27,"")))))</f>
        <v/>
      </c>
      <c r="H37" s="121"/>
      <c r="I37" s="121"/>
      <c r="J37" s="126" t="str">
        <f t="shared" si="0"/>
        <v/>
      </c>
      <c r="K37" s="21"/>
      <c r="L37" s="23" t="str">
        <f>IF((ANXE_1_DEPENSES_PERS!B37)=0,"",ANXE_1_DEPENSES_PERS!B37)</f>
        <v/>
      </c>
      <c r="M37" s="23" t="str">
        <f>IF((ANXE_1_DEPENSES_PERS!C37)=0,"",ANXE_1_DEPENSES_PERS!C37)</f>
        <v/>
      </c>
      <c r="N37" s="23" t="str">
        <f>IF((ANXE_1_DEPENSES_PERS!D37)=0,"",ANXE_1_DEPENSES_PERS!D37)</f>
        <v/>
      </c>
      <c r="O37" s="23" t="s">
        <v>138</v>
      </c>
      <c r="P37" s="23" t="str">
        <f>IF((ANXE_1_DEPENSES_PERS!F37)=0,"",ANXE_1_DEPENSES_PERS!F37)</f>
        <v/>
      </c>
      <c r="Q37" s="57"/>
      <c r="R37" s="127" t="str">
        <f>IF(P37="Aide berger vacher",Qualification!$C$23,IF(P37="Berger vacher sans autonomie de soins sur troupeau tari",Qualification!$C$24,IF(P37="Berger vacher avec autonomie de soins sur troupeau tari",Qualification!$C$25,IF(P37="Berger vacher sans autonomie de soins sur troupeau laitier",Qualification!$C$26,IF(P37="Berger vacher avec autonomie de soins sur troupeau laitier",Qualification!$C$27,"")))))</f>
        <v/>
      </c>
      <c r="S37" s="39"/>
      <c r="T37" s="57"/>
      <c r="U37" s="58" t="str">
        <f t="shared" si="1"/>
        <v>Les colonnes P, S et T doivent être renseignées</v>
      </c>
      <c r="V37" s="39"/>
    </row>
    <row r="38" spans="1:22" ht="25.5" x14ac:dyDescent="0.25">
      <c r="A38" s="21"/>
      <c r="B38" s="119"/>
      <c r="C38" s="119"/>
      <c r="D38" s="119"/>
      <c r="E38" s="120"/>
      <c r="F38" s="120"/>
      <c r="G38" s="125" t="str">
        <f>IF(F38="Aide berger vacher",Qualification!$C$23,IF(F38="Berger vacher sans autonomie de soins sur troupeau tari",Qualification!$C$24,IF(F38="Berger vacher avec autonomie de soins sur troupeau tari",Qualification!$C$25,IF(F38="Berger vacher sans autonomie de soins sur troupeau laitier",Qualification!$C$26,IF(F38="Berger vacher avec autonomie de soins sur troupeau laitier",Qualification!$C$27,"")))))</f>
        <v/>
      </c>
      <c r="H38" s="121"/>
      <c r="I38" s="121"/>
      <c r="J38" s="126" t="str">
        <f t="shared" si="0"/>
        <v/>
      </c>
      <c r="K38" s="21"/>
      <c r="L38" s="23" t="str">
        <f>IF((ANXE_1_DEPENSES_PERS!B38)=0,"",ANXE_1_DEPENSES_PERS!B38)</f>
        <v/>
      </c>
      <c r="M38" s="23" t="str">
        <f>IF((ANXE_1_DEPENSES_PERS!C38)=0,"",ANXE_1_DEPENSES_PERS!C38)</f>
        <v/>
      </c>
      <c r="N38" s="23" t="str">
        <f>IF((ANXE_1_DEPENSES_PERS!D38)=0,"",ANXE_1_DEPENSES_PERS!D38)</f>
        <v/>
      </c>
      <c r="O38" s="23" t="s">
        <v>138</v>
      </c>
      <c r="P38" s="23" t="str">
        <f>IF((ANXE_1_DEPENSES_PERS!F38)=0,"",ANXE_1_DEPENSES_PERS!F38)</f>
        <v/>
      </c>
      <c r="Q38" s="57"/>
      <c r="R38" s="127" t="str">
        <f>IF(P38="Aide berger vacher",Qualification!$C$23,IF(P38="Berger vacher sans autonomie de soins sur troupeau tari",Qualification!$C$24,IF(P38="Berger vacher avec autonomie de soins sur troupeau tari",Qualification!$C$25,IF(P38="Berger vacher sans autonomie de soins sur troupeau laitier",Qualification!$C$26,IF(P38="Berger vacher avec autonomie de soins sur troupeau laitier",Qualification!$C$27,"")))))</f>
        <v/>
      </c>
      <c r="S38" s="39"/>
      <c r="T38" s="57"/>
      <c r="U38" s="58" t="str">
        <f t="shared" si="1"/>
        <v>Les colonnes P, S et T doivent être renseignées</v>
      </c>
      <c r="V38" s="39"/>
    </row>
    <row r="39" spans="1:22" ht="25.5" x14ac:dyDescent="0.25">
      <c r="A39" s="21"/>
      <c r="B39" s="119"/>
      <c r="C39" s="119"/>
      <c r="D39" s="119"/>
      <c r="E39" s="120"/>
      <c r="F39" s="120"/>
      <c r="G39" s="125" t="str">
        <f>IF(F39="Aide berger vacher",Qualification!$C$23,IF(F39="Berger vacher sans autonomie de soins sur troupeau tari",Qualification!$C$24,IF(F39="Berger vacher avec autonomie de soins sur troupeau tari",Qualification!$C$25,IF(F39="Berger vacher sans autonomie de soins sur troupeau laitier",Qualification!$C$26,IF(F39="Berger vacher avec autonomie de soins sur troupeau laitier",Qualification!$C$27,"")))))</f>
        <v/>
      </c>
      <c r="H39" s="121"/>
      <c r="I39" s="121"/>
      <c r="J39" s="126" t="str">
        <f t="shared" si="0"/>
        <v/>
      </c>
      <c r="K39" s="21"/>
      <c r="L39" s="23" t="str">
        <f>IF((ANXE_1_DEPENSES_PERS!B39)=0,"",ANXE_1_DEPENSES_PERS!B39)</f>
        <v/>
      </c>
      <c r="M39" s="23" t="str">
        <f>IF((ANXE_1_DEPENSES_PERS!C39)=0,"",ANXE_1_DEPENSES_PERS!C39)</f>
        <v/>
      </c>
      <c r="N39" s="23" t="str">
        <f>IF((ANXE_1_DEPENSES_PERS!D39)=0,"",ANXE_1_DEPENSES_PERS!D39)</f>
        <v/>
      </c>
      <c r="O39" s="23" t="s">
        <v>138</v>
      </c>
      <c r="P39" s="23" t="str">
        <f>IF((ANXE_1_DEPENSES_PERS!F39)=0,"",ANXE_1_DEPENSES_PERS!F39)</f>
        <v/>
      </c>
      <c r="Q39" s="57"/>
      <c r="R39" s="127" t="str">
        <f>IF(P39="Aide berger vacher",Qualification!$C$23,IF(P39="Berger vacher sans autonomie de soins sur troupeau tari",Qualification!$C$24,IF(P39="Berger vacher avec autonomie de soins sur troupeau tari",Qualification!$C$25,IF(P39="Berger vacher sans autonomie de soins sur troupeau laitier",Qualification!$C$26,IF(P39="Berger vacher avec autonomie de soins sur troupeau laitier",Qualification!$C$27,"")))))</f>
        <v/>
      </c>
      <c r="S39" s="39"/>
      <c r="T39" s="57"/>
      <c r="U39" s="58" t="str">
        <f t="shared" si="1"/>
        <v>Les colonnes P, S et T doivent être renseignées</v>
      </c>
      <c r="V39" s="39"/>
    </row>
    <row r="40" spans="1:22" ht="25.5" x14ac:dyDescent="0.25">
      <c r="A40" s="21"/>
      <c r="B40" s="119"/>
      <c r="C40" s="119"/>
      <c r="D40" s="119"/>
      <c r="E40" s="120"/>
      <c r="F40" s="120"/>
      <c r="G40" s="125" t="str">
        <f>IF(F40="Aide berger vacher",Qualification!$C$23,IF(F40="Berger vacher sans autonomie de soins sur troupeau tari",Qualification!$C$24,IF(F40="Berger vacher avec autonomie de soins sur troupeau tari",Qualification!$C$25,IF(F40="Berger vacher sans autonomie de soins sur troupeau laitier",Qualification!$C$26,IF(F40="Berger vacher avec autonomie de soins sur troupeau laitier",Qualification!$C$27,"")))))</f>
        <v/>
      </c>
      <c r="H40" s="121"/>
      <c r="I40" s="121"/>
      <c r="J40" s="126" t="str">
        <f t="shared" si="0"/>
        <v/>
      </c>
      <c r="K40" s="21"/>
      <c r="L40" s="23" t="str">
        <f>IF((ANXE_1_DEPENSES_PERS!B40)=0,"",ANXE_1_DEPENSES_PERS!B40)</f>
        <v/>
      </c>
      <c r="M40" s="23" t="str">
        <f>IF((ANXE_1_DEPENSES_PERS!C40)=0,"",ANXE_1_DEPENSES_PERS!C40)</f>
        <v/>
      </c>
      <c r="N40" s="23" t="str">
        <f>IF((ANXE_1_DEPENSES_PERS!D40)=0,"",ANXE_1_DEPENSES_PERS!D40)</f>
        <v/>
      </c>
      <c r="O40" s="23" t="s">
        <v>138</v>
      </c>
      <c r="P40" s="23" t="str">
        <f>IF((ANXE_1_DEPENSES_PERS!F40)=0,"",ANXE_1_DEPENSES_PERS!F40)</f>
        <v/>
      </c>
      <c r="Q40" s="57"/>
      <c r="R40" s="127" t="str">
        <f>IF(P40="Aide berger vacher",Qualification!$C$23,IF(P40="Berger vacher sans autonomie de soins sur troupeau tari",Qualification!$C$24,IF(P40="Berger vacher avec autonomie de soins sur troupeau tari",Qualification!$C$25,IF(P40="Berger vacher sans autonomie de soins sur troupeau laitier",Qualification!$C$26,IF(P40="Berger vacher avec autonomie de soins sur troupeau laitier",Qualification!$C$27,"")))))</f>
        <v/>
      </c>
      <c r="S40" s="39"/>
      <c r="T40" s="57"/>
      <c r="U40" s="58" t="str">
        <f t="shared" si="1"/>
        <v>Les colonnes P, S et T doivent être renseignées</v>
      </c>
      <c r="V40" s="39"/>
    </row>
    <row r="41" spans="1:22" ht="25.5" x14ac:dyDescent="0.25">
      <c r="A41" s="21"/>
      <c r="B41" s="119"/>
      <c r="C41" s="119"/>
      <c r="D41" s="119"/>
      <c r="E41" s="120"/>
      <c r="F41" s="120"/>
      <c r="G41" s="125" t="str">
        <f>IF(F41="Aide berger vacher",Qualification!$C$23,IF(F41="Berger vacher sans autonomie de soins sur troupeau tari",Qualification!$C$24,IF(F41="Berger vacher avec autonomie de soins sur troupeau tari",Qualification!$C$25,IF(F41="Berger vacher sans autonomie de soins sur troupeau laitier",Qualification!$C$26,IF(F41="Berger vacher avec autonomie de soins sur troupeau laitier",Qualification!$C$27,"")))))</f>
        <v/>
      </c>
      <c r="H41" s="121"/>
      <c r="I41" s="121"/>
      <c r="J41" s="126" t="str">
        <f t="shared" si="0"/>
        <v/>
      </c>
      <c r="K41" s="21"/>
      <c r="L41" s="23" t="str">
        <f>IF((ANXE_1_DEPENSES_PERS!B41)=0,"",ANXE_1_DEPENSES_PERS!B41)</f>
        <v/>
      </c>
      <c r="M41" s="23" t="str">
        <f>IF((ANXE_1_DEPENSES_PERS!C41)=0,"",ANXE_1_DEPENSES_PERS!C41)</f>
        <v/>
      </c>
      <c r="N41" s="23" t="str">
        <f>IF((ANXE_1_DEPENSES_PERS!D41)=0,"",ANXE_1_DEPENSES_PERS!D41)</f>
        <v/>
      </c>
      <c r="O41" s="23" t="s">
        <v>138</v>
      </c>
      <c r="P41" s="23" t="str">
        <f>IF((ANXE_1_DEPENSES_PERS!F41)=0,"",ANXE_1_DEPENSES_PERS!F41)</f>
        <v/>
      </c>
      <c r="Q41" s="57"/>
      <c r="R41" s="127" t="str">
        <f>IF(P41="Aide berger vacher",Qualification!$C$23,IF(P41="Berger vacher sans autonomie de soins sur troupeau tari",Qualification!$C$24,IF(P41="Berger vacher avec autonomie de soins sur troupeau tari",Qualification!$C$25,IF(P41="Berger vacher sans autonomie de soins sur troupeau laitier",Qualification!$C$26,IF(P41="Berger vacher avec autonomie de soins sur troupeau laitier",Qualification!$C$27,"")))))</f>
        <v/>
      </c>
      <c r="S41" s="39"/>
      <c r="T41" s="57"/>
      <c r="U41" s="58" t="str">
        <f t="shared" si="1"/>
        <v>Les colonnes P, S et T doivent être renseignées</v>
      </c>
      <c r="V41" s="39"/>
    </row>
    <row r="42" spans="1:22" ht="25.5" x14ac:dyDescent="0.25">
      <c r="A42" s="21"/>
      <c r="B42" s="119"/>
      <c r="C42" s="119"/>
      <c r="D42" s="119"/>
      <c r="E42" s="120"/>
      <c r="F42" s="120"/>
      <c r="G42" s="125" t="str">
        <f>IF(F42="Aide berger vacher",Qualification!$C$23,IF(F42="Berger vacher sans autonomie de soins sur troupeau tari",Qualification!$C$24,IF(F42="Berger vacher avec autonomie de soins sur troupeau tari",Qualification!$C$25,IF(F42="Berger vacher sans autonomie de soins sur troupeau laitier",Qualification!$C$26,IF(F42="Berger vacher avec autonomie de soins sur troupeau laitier",Qualification!$C$27,"")))))</f>
        <v/>
      </c>
      <c r="H42" s="121"/>
      <c r="I42" s="121"/>
      <c r="J42" s="126" t="str">
        <f t="shared" si="0"/>
        <v/>
      </c>
      <c r="K42" s="21"/>
      <c r="L42" s="23" t="str">
        <f>IF((ANXE_1_DEPENSES_PERS!B42)=0,"",ANXE_1_DEPENSES_PERS!B42)</f>
        <v/>
      </c>
      <c r="M42" s="23" t="str">
        <f>IF((ANXE_1_DEPENSES_PERS!C42)=0,"",ANXE_1_DEPENSES_PERS!C42)</f>
        <v/>
      </c>
      <c r="N42" s="23" t="str">
        <f>IF((ANXE_1_DEPENSES_PERS!D42)=0,"",ANXE_1_DEPENSES_PERS!D42)</f>
        <v/>
      </c>
      <c r="O42" s="23" t="s">
        <v>138</v>
      </c>
      <c r="P42" s="23" t="str">
        <f>IF((ANXE_1_DEPENSES_PERS!F42)=0,"",ANXE_1_DEPENSES_PERS!F42)</f>
        <v/>
      </c>
      <c r="Q42" s="57"/>
      <c r="R42" s="127" t="str">
        <f>IF(P42="Aide berger vacher",Qualification!$C$23,IF(P42="Berger vacher sans autonomie de soins sur troupeau tari",Qualification!$C$24,IF(P42="Berger vacher avec autonomie de soins sur troupeau tari",Qualification!$C$25,IF(P42="Berger vacher sans autonomie de soins sur troupeau laitier",Qualification!$C$26,IF(P42="Berger vacher avec autonomie de soins sur troupeau laitier",Qualification!$C$27,"")))))</f>
        <v/>
      </c>
      <c r="S42" s="39"/>
      <c r="T42" s="57"/>
      <c r="U42" s="58" t="str">
        <f t="shared" si="1"/>
        <v>Les colonnes P, S et T doivent être renseignées</v>
      </c>
      <c r="V42" s="39"/>
    </row>
    <row r="43" spans="1:22" ht="25.5" x14ac:dyDescent="0.25">
      <c r="A43" s="21"/>
      <c r="B43" s="119"/>
      <c r="C43" s="119"/>
      <c r="D43" s="119"/>
      <c r="E43" s="120"/>
      <c r="F43" s="120"/>
      <c r="G43" s="125" t="str">
        <f>IF(F43="Aide berger vacher",Qualification!$C$23,IF(F43="Berger vacher sans autonomie de soins sur troupeau tari",Qualification!$C$24,IF(F43="Berger vacher avec autonomie de soins sur troupeau tari",Qualification!$C$25,IF(F43="Berger vacher sans autonomie de soins sur troupeau laitier",Qualification!$C$26,IF(F43="Berger vacher avec autonomie de soins sur troupeau laitier",Qualification!$C$27,"")))))</f>
        <v/>
      </c>
      <c r="H43" s="121"/>
      <c r="I43" s="121"/>
      <c r="J43" s="126" t="str">
        <f t="shared" si="0"/>
        <v/>
      </c>
      <c r="K43" s="21"/>
      <c r="L43" s="23" t="str">
        <f>IF((ANXE_1_DEPENSES_PERS!B43)=0,"",ANXE_1_DEPENSES_PERS!B43)</f>
        <v/>
      </c>
      <c r="M43" s="23" t="str">
        <f>IF((ANXE_1_DEPENSES_PERS!C43)=0,"",ANXE_1_DEPENSES_PERS!C43)</f>
        <v/>
      </c>
      <c r="N43" s="23" t="str">
        <f>IF((ANXE_1_DEPENSES_PERS!D43)=0,"",ANXE_1_DEPENSES_PERS!D43)</f>
        <v/>
      </c>
      <c r="O43" s="23" t="s">
        <v>138</v>
      </c>
      <c r="P43" s="23" t="str">
        <f>IF((ANXE_1_DEPENSES_PERS!F43)=0,"",ANXE_1_DEPENSES_PERS!F43)</f>
        <v/>
      </c>
      <c r="Q43" s="57"/>
      <c r="R43" s="127" t="str">
        <f>IF(P43="Aide berger vacher",Qualification!$C$23,IF(P43="Berger vacher sans autonomie de soins sur troupeau tari",Qualification!$C$24,IF(P43="Berger vacher avec autonomie de soins sur troupeau tari",Qualification!$C$25,IF(P43="Berger vacher sans autonomie de soins sur troupeau laitier",Qualification!$C$26,IF(P43="Berger vacher avec autonomie de soins sur troupeau laitier",Qualification!$C$27,"")))))</f>
        <v/>
      </c>
      <c r="S43" s="39"/>
      <c r="T43" s="57"/>
      <c r="U43" s="58" t="str">
        <f t="shared" si="1"/>
        <v>Les colonnes P, S et T doivent être renseignées</v>
      </c>
      <c r="V43" s="39"/>
    </row>
    <row r="44" spans="1:22" ht="25.5" x14ac:dyDescent="0.25">
      <c r="A44" s="21"/>
      <c r="B44" s="119"/>
      <c r="C44" s="119"/>
      <c r="D44" s="119"/>
      <c r="E44" s="120"/>
      <c r="F44" s="120"/>
      <c r="G44" s="125" t="str">
        <f>IF(F44="Aide berger vacher",Qualification!$C$23,IF(F44="Berger vacher sans autonomie de soins sur troupeau tari",Qualification!$C$24,IF(F44="Berger vacher avec autonomie de soins sur troupeau tari",Qualification!$C$25,IF(F44="Berger vacher sans autonomie de soins sur troupeau laitier",Qualification!$C$26,IF(F44="Berger vacher avec autonomie de soins sur troupeau laitier",Qualification!$C$27,"")))))</f>
        <v/>
      </c>
      <c r="H44" s="121"/>
      <c r="I44" s="121"/>
      <c r="J44" s="126" t="str">
        <f t="shared" si="0"/>
        <v/>
      </c>
      <c r="K44" s="21"/>
      <c r="L44" s="23" t="str">
        <f>IF((ANXE_1_DEPENSES_PERS!B44)=0,"",ANXE_1_DEPENSES_PERS!B44)</f>
        <v/>
      </c>
      <c r="M44" s="23" t="str">
        <f>IF((ANXE_1_DEPENSES_PERS!C44)=0,"",ANXE_1_DEPENSES_PERS!C44)</f>
        <v/>
      </c>
      <c r="N44" s="23" t="str">
        <f>IF((ANXE_1_DEPENSES_PERS!D44)=0,"",ANXE_1_DEPENSES_PERS!D44)</f>
        <v/>
      </c>
      <c r="O44" s="23" t="s">
        <v>138</v>
      </c>
      <c r="P44" s="23" t="str">
        <f>IF((ANXE_1_DEPENSES_PERS!F44)=0,"",ANXE_1_DEPENSES_PERS!F44)</f>
        <v/>
      </c>
      <c r="Q44" s="57"/>
      <c r="R44" s="127" t="str">
        <f>IF(P44="Aide berger vacher",Qualification!$C$23,IF(P44="Berger vacher sans autonomie de soins sur troupeau tari",Qualification!$C$24,IF(P44="Berger vacher avec autonomie de soins sur troupeau tari",Qualification!$C$25,IF(P44="Berger vacher sans autonomie de soins sur troupeau laitier",Qualification!$C$26,IF(P44="Berger vacher avec autonomie de soins sur troupeau laitier",Qualification!$C$27,"")))))</f>
        <v/>
      </c>
      <c r="S44" s="39"/>
      <c r="T44" s="57"/>
      <c r="U44" s="58" t="str">
        <f t="shared" si="1"/>
        <v>Les colonnes P, S et T doivent être renseignées</v>
      </c>
      <c r="V44" s="39"/>
    </row>
    <row r="45" spans="1:22" ht="25.5" x14ac:dyDescent="0.25">
      <c r="A45" s="21"/>
      <c r="B45" s="119"/>
      <c r="C45" s="119"/>
      <c r="D45" s="119"/>
      <c r="E45" s="120"/>
      <c r="F45" s="120"/>
      <c r="G45" s="125" t="str">
        <f>IF(F45="Aide berger vacher",Qualification!$C$23,IF(F45="Berger vacher sans autonomie de soins sur troupeau tari",Qualification!$C$24,IF(F45="Berger vacher avec autonomie de soins sur troupeau tari",Qualification!$C$25,IF(F45="Berger vacher sans autonomie de soins sur troupeau laitier",Qualification!$C$26,IF(F45="Berger vacher avec autonomie de soins sur troupeau laitier",Qualification!$C$27,"")))))</f>
        <v/>
      </c>
      <c r="H45" s="121"/>
      <c r="I45" s="121"/>
      <c r="J45" s="126" t="str">
        <f t="shared" si="0"/>
        <v/>
      </c>
      <c r="K45" s="21"/>
      <c r="L45" s="23" t="str">
        <f>IF((ANXE_1_DEPENSES_PERS!B45)=0,"",ANXE_1_DEPENSES_PERS!B45)</f>
        <v/>
      </c>
      <c r="M45" s="23" t="str">
        <f>IF((ANXE_1_DEPENSES_PERS!C45)=0,"",ANXE_1_DEPENSES_PERS!C45)</f>
        <v/>
      </c>
      <c r="N45" s="23" t="str">
        <f>IF((ANXE_1_DEPENSES_PERS!D45)=0,"",ANXE_1_DEPENSES_PERS!D45)</f>
        <v/>
      </c>
      <c r="O45" s="23" t="s">
        <v>138</v>
      </c>
      <c r="P45" s="23" t="str">
        <f>IF((ANXE_1_DEPENSES_PERS!F45)=0,"",ANXE_1_DEPENSES_PERS!F45)</f>
        <v/>
      </c>
      <c r="Q45" s="57"/>
      <c r="R45" s="127" t="str">
        <f>IF(P45="Aide berger vacher",Qualification!$C$23,IF(P45="Berger vacher sans autonomie de soins sur troupeau tari",Qualification!$C$24,IF(P45="Berger vacher avec autonomie de soins sur troupeau tari",Qualification!$C$25,IF(P45="Berger vacher sans autonomie de soins sur troupeau laitier",Qualification!$C$26,IF(P45="Berger vacher avec autonomie de soins sur troupeau laitier",Qualification!$C$27,"")))))</f>
        <v/>
      </c>
      <c r="S45" s="39"/>
      <c r="T45" s="57"/>
      <c r="U45" s="58" t="str">
        <f t="shared" si="1"/>
        <v>Les colonnes P, S et T doivent être renseignées</v>
      </c>
      <c r="V45" s="39"/>
    </row>
    <row r="46" spans="1:22" ht="25.5" x14ac:dyDescent="0.25">
      <c r="A46" s="21"/>
      <c r="B46" s="119"/>
      <c r="C46" s="119"/>
      <c r="D46" s="119"/>
      <c r="E46" s="120"/>
      <c r="F46" s="120"/>
      <c r="G46" s="125" t="str">
        <f>IF(F46="Aide berger vacher",Qualification!$C$23,IF(F46="Berger vacher sans autonomie de soins sur troupeau tari",Qualification!$C$24,IF(F46="Berger vacher avec autonomie de soins sur troupeau tari",Qualification!$C$25,IF(F46="Berger vacher sans autonomie de soins sur troupeau laitier",Qualification!$C$26,IF(F46="Berger vacher avec autonomie de soins sur troupeau laitier",Qualification!$C$27,"")))))</f>
        <v/>
      </c>
      <c r="H46" s="121"/>
      <c r="I46" s="121"/>
      <c r="J46" s="126" t="str">
        <f t="shared" si="0"/>
        <v/>
      </c>
      <c r="K46" s="21"/>
      <c r="L46" s="23" t="str">
        <f>IF((ANXE_1_DEPENSES_PERS!B46)=0,"",ANXE_1_DEPENSES_PERS!B46)</f>
        <v/>
      </c>
      <c r="M46" s="23" t="str">
        <f>IF((ANXE_1_DEPENSES_PERS!C46)=0,"",ANXE_1_DEPENSES_PERS!C46)</f>
        <v/>
      </c>
      <c r="N46" s="23" t="str">
        <f>IF((ANXE_1_DEPENSES_PERS!D46)=0,"",ANXE_1_DEPENSES_PERS!D46)</f>
        <v/>
      </c>
      <c r="O46" s="23" t="s">
        <v>138</v>
      </c>
      <c r="P46" s="23" t="str">
        <f>IF((ANXE_1_DEPENSES_PERS!F46)=0,"",ANXE_1_DEPENSES_PERS!F46)</f>
        <v/>
      </c>
      <c r="Q46" s="57"/>
      <c r="R46" s="127" t="str">
        <f>IF(P46="Aide berger vacher",Qualification!$C$23,IF(P46="Berger vacher sans autonomie de soins sur troupeau tari",Qualification!$C$24,IF(P46="Berger vacher avec autonomie de soins sur troupeau tari",Qualification!$C$25,IF(P46="Berger vacher sans autonomie de soins sur troupeau laitier",Qualification!$C$26,IF(P46="Berger vacher avec autonomie de soins sur troupeau laitier",Qualification!$C$27,"")))))</f>
        <v/>
      </c>
      <c r="S46" s="39"/>
      <c r="T46" s="57"/>
      <c r="U46" s="58" t="str">
        <f t="shared" si="1"/>
        <v>Les colonnes P, S et T doivent être renseignées</v>
      </c>
      <c r="V46" s="39"/>
    </row>
    <row r="47" spans="1:22" ht="25.5" x14ac:dyDescent="0.25">
      <c r="A47" s="21"/>
      <c r="B47" s="119"/>
      <c r="C47" s="119"/>
      <c r="D47" s="119"/>
      <c r="E47" s="120"/>
      <c r="F47" s="120"/>
      <c r="G47" s="125" t="str">
        <f>IF(F47="Aide berger vacher",Qualification!$C$23,IF(F47="Berger vacher sans autonomie de soins sur troupeau tari",Qualification!$C$24,IF(F47="Berger vacher avec autonomie de soins sur troupeau tari",Qualification!$C$25,IF(F47="Berger vacher sans autonomie de soins sur troupeau laitier",Qualification!$C$26,IF(F47="Berger vacher avec autonomie de soins sur troupeau laitier",Qualification!$C$27,"")))))</f>
        <v/>
      </c>
      <c r="H47" s="121"/>
      <c r="I47" s="121"/>
      <c r="J47" s="126" t="str">
        <f t="shared" si="0"/>
        <v/>
      </c>
      <c r="K47" s="21"/>
      <c r="L47" s="23" t="str">
        <f>IF((ANXE_1_DEPENSES_PERS!B47)=0,"",ANXE_1_DEPENSES_PERS!B47)</f>
        <v/>
      </c>
      <c r="M47" s="23" t="str">
        <f>IF((ANXE_1_DEPENSES_PERS!C47)=0,"",ANXE_1_DEPENSES_PERS!C47)</f>
        <v/>
      </c>
      <c r="N47" s="23" t="str">
        <f>IF((ANXE_1_DEPENSES_PERS!D47)=0,"",ANXE_1_DEPENSES_PERS!D47)</f>
        <v/>
      </c>
      <c r="O47" s="23" t="s">
        <v>138</v>
      </c>
      <c r="P47" s="23" t="str">
        <f>IF((ANXE_1_DEPENSES_PERS!F47)=0,"",ANXE_1_DEPENSES_PERS!F47)</f>
        <v/>
      </c>
      <c r="Q47" s="57"/>
      <c r="R47" s="127" t="str">
        <f>IF(P47="Aide berger vacher",Qualification!$C$23,IF(P47="Berger vacher sans autonomie de soins sur troupeau tari",Qualification!$C$24,IF(P47="Berger vacher avec autonomie de soins sur troupeau tari",Qualification!$C$25,IF(P47="Berger vacher sans autonomie de soins sur troupeau laitier",Qualification!$C$26,IF(P47="Berger vacher avec autonomie de soins sur troupeau laitier",Qualification!$C$27,"")))))</f>
        <v/>
      </c>
      <c r="S47" s="39"/>
      <c r="T47" s="57"/>
      <c r="U47" s="58" t="str">
        <f t="shared" si="1"/>
        <v>Les colonnes P, S et T doivent être renseignées</v>
      </c>
      <c r="V47" s="39"/>
    </row>
    <row r="48" spans="1:22" ht="25.5" x14ac:dyDescent="0.25">
      <c r="A48" s="21"/>
      <c r="B48" s="119"/>
      <c r="C48" s="119"/>
      <c r="D48" s="119"/>
      <c r="E48" s="120"/>
      <c r="F48" s="120"/>
      <c r="G48" s="125" t="str">
        <f>IF(F48="Aide berger vacher",Qualification!$C$23,IF(F48="Berger vacher sans autonomie de soins sur troupeau tari",Qualification!$C$24,IF(F48="Berger vacher avec autonomie de soins sur troupeau tari",Qualification!$C$25,IF(F48="Berger vacher sans autonomie de soins sur troupeau laitier",Qualification!$C$26,IF(F48="Berger vacher avec autonomie de soins sur troupeau laitier",Qualification!$C$27,"")))))</f>
        <v/>
      </c>
      <c r="H48" s="121"/>
      <c r="I48" s="121"/>
      <c r="J48" s="126" t="str">
        <f t="shared" si="0"/>
        <v/>
      </c>
      <c r="K48" s="21"/>
      <c r="L48" s="23" t="str">
        <f>IF((ANXE_1_DEPENSES_PERS!B48)=0,"",ANXE_1_DEPENSES_PERS!B48)</f>
        <v/>
      </c>
      <c r="M48" s="23" t="str">
        <f>IF((ANXE_1_DEPENSES_PERS!C48)=0,"",ANXE_1_DEPENSES_PERS!C48)</f>
        <v/>
      </c>
      <c r="N48" s="23" t="str">
        <f>IF((ANXE_1_DEPENSES_PERS!D48)=0,"",ANXE_1_DEPENSES_PERS!D48)</f>
        <v/>
      </c>
      <c r="O48" s="23" t="s">
        <v>138</v>
      </c>
      <c r="P48" s="23" t="str">
        <f>IF((ANXE_1_DEPENSES_PERS!F48)=0,"",ANXE_1_DEPENSES_PERS!F48)</f>
        <v/>
      </c>
      <c r="Q48" s="57"/>
      <c r="R48" s="127" t="str">
        <f>IF(P48="Aide berger vacher",Qualification!$C$23,IF(P48="Berger vacher sans autonomie de soins sur troupeau tari",Qualification!$C$24,IF(P48="Berger vacher avec autonomie de soins sur troupeau tari",Qualification!$C$25,IF(P48="Berger vacher sans autonomie de soins sur troupeau laitier",Qualification!$C$26,IF(P48="Berger vacher avec autonomie de soins sur troupeau laitier",Qualification!$C$27,"")))))</f>
        <v/>
      </c>
      <c r="S48" s="39"/>
      <c r="T48" s="57"/>
      <c r="U48" s="58" t="str">
        <f t="shared" si="1"/>
        <v>Les colonnes P, S et T doivent être renseignées</v>
      </c>
      <c r="V48" s="39"/>
    </row>
    <row r="49" spans="1:22" ht="25.5" x14ac:dyDescent="0.25">
      <c r="A49" s="21"/>
      <c r="B49" s="119"/>
      <c r="C49" s="119"/>
      <c r="D49" s="119"/>
      <c r="E49" s="120"/>
      <c r="F49" s="120"/>
      <c r="G49" s="125" t="str">
        <f>IF(F49="Aide berger vacher",Qualification!$C$23,IF(F49="Berger vacher sans autonomie de soins sur troupeau tari",Qualification!$C$24,IF(F49="Berger vacher avec autonomie de soins sur troupeau tari",Qualification!$C$25,IF(F49="Berger vacher sans autonomie de soins sur troupeau laitier",Qualification!$C$26,IF(F49="Berger vacher avec autonomie de soins sur troupeau laitier",Qualification!$C$27,"")))))</f>
        <v/>
      </c>
      <c r="H49" s="121"/>
      <c r="I49" s="121"/>
      <c r="J49" s="126" t="str">
        <f t="shared" si="0"/>
        <v/>
      </c>
      <c r="K49" s="21"/>
      <c r="L49" s="23" t="str">
        <f>IF((ANXE_1_DEPENSES_PERS!B49)=0,"",ANXE_1_DEPENSES_PERS!B49)</f>
        <v/>
      </c>
      <c r="M49" s="23" t="str">
        <f>IF((ANXE_1_DEPENSES_PERS!C49)=0,"",ANXE_1_DEPENSES_PERS!C49)</f>
        <v/>
      </c>
      <c r="N49" s="23" t="str">
        <f>IF((ANXE_1_DEPENSES_PERS!D49)=0,"",ANXE_1_DEPENSES_PERS!D49)</f>
        <v/>
      </c>
      <c r="O49" s="23" t="s">
        <v>138</v>
      </c>
      <c r="P49" s="23" t="str">
        <f>IF((ANXE_1_DEPENSES_PERS!F49)=0,"",ANXE_1_DEPENSES_PERS!F49)</f>
        <v/>
      </c>
      <c r="Q49" s="57"/>
      <c r="R49" s="127" t="str">
        <f>IF(P49="Aide berger vacher",Qualification!$C$23,IF(P49="Berger vacher sans autonomie de soins sur troupeau tari",Qualification!$C$24,IF(P49="Berger vacher avec autonomie de soins sur troupeau tari",Qualification!$C$25,IF(P49="Berger vacher sans autonomie de soins sur troupeau laitier",Qualification!$C$26,IF(P49="Berger vacher avec autonomie de soins sur troupeau laitier",Qualification!$C$27,"")))))</f>
        <v/>
      </c>
      <c r="S49" s="39"/>
      <c r="T49" s="57"/>
      <c r="U49" s="58" t="str">
        <f t="shared" si="1"/>
        <v>Les colonnes P, S et T doivent être renseignées</v>
      </c>
      <c r="V49" s="39"/>
    </row>
    <row r="50" spans="1:22" ht="25.5" x14ac:dyDescent="0.25">
      <c r="A50" s="21"/>
      <c r="B50" s="119"/>
      <c r="C50" s="119"/>
      <c r="D50" s="119"/>
      <c r="E50" s="120"/>
      <c r="F50" s="120"/>
      <c r="G50" s="125" t="str">
        <f>IF(F50="Aide berger vacher",Qualification!$C$23,IF(F50="Berger vacher sans autonomie de soins sur troupeau tari",Qualification!$C$24,IF(F50="Berger vacher avec autonomie de soins sur troupeau tari",Qualification!$C$25,IF(F50="Berger vacher sans autonomie de soins sur troupeau laitier",Qualification!$C$26,IF(F50="Berger vacher avec autonomie de soins sur troupeau laitier",Qualification!$C$27,"")))))</f>
        <v/>
      </c>
      <c r="H50" s="121"/>
      <c r="I50" s="121"/>
      <c r="J50" s="126" t="str">
        <f t="shared" si="0"/>
        <v/>
      </c>
      <c r="K50" s="21"/>
      <c r="L50" s="23" t="str">
        <f>IF((ANXE_1_DEPENSES_PERS!B50)=0,"",ANXE_1_DEPENSES_PERS!B50)</f>
        <v/>
      </c>
      <c r="M50" s="23" t="str">
        <f>IF((ANXE_1_DEPENSES_PERS!C50)=0,"",ANXE_1_DEPENSES_PERS!C50)</f>
        <v/>
      </c>
      <c r="N50" s="23" t="str">
        <f>IF((ANXE_1_DEPENSES_PERS!D50)=0,"",ANXE_1_DEPENSES_PERS!D50)</f>
        <v/>
      </c>
      <c r="O50" s="23" t="s">
        <v>138</v>
      </c>
      <c r="P50" s="23" t="str">
        <f>IF((ANXE_1_DEPENSES_PERS!F50)=0,"",ANXE_1_DEPENSES_PERS!F50)</f>
        <v/>
      </c>
      <c r="Q50" s="57"/>
      <c r="R50" s="127" t="str">
        <f>IF(P50="Aide berger vacher",Qualification!$C$23,IF(P50="Berger vacher sans autonomie de soins sur troupeau tari",Qualification!$C$24,IF(P50="Berger vacher avec autonomie de soins sur troupeau tari",Qualification!$C$25,IF(P50="Berger vacher sans autonomie de soins sur troupeau laitier",Qualification!$C$26,IF(P50="Berger vacher avec autonomie de soins sur troupeau laitier",Qualification!$C$27,"")))))</f>
        <v/>
      </c>
      <c r="S50" s="39"/>
      <c r="T50" s="57"/>
      <c r="U50" s="58" t="str">
        <f t="shared" si="1"/>
        <v>Les colonnes P, S et T doivent être renseignées</v>
      </c>
      <c r="V50" s="39"/>
    </row>
    <row r="51" spans="1:22" ht="25.5" x14ac:dyDescent="0.25">
      <c r="A51" s="21"/>
      <c r="B51" s="119"/>
      <c r="C51" s="119"/>
      <c r="D51" s="119"/>
      <c r="E51" s="120"/>
      <c r="F51" s="120"/>
      <c r="G51" s="125" t="str">
        <f>IF(F51="Aide berger vacher",Qualification!$C$23,IF(F51="Berger vacher sans autonomie de soins sur troupeau tari",Qualification!$C$24,IF(F51="Berger vacher avec autonomie de soins sur troupeau tari",Qualification!$C$25,IF(F51="Berger vacher sans autonomie de soins sur troupeau laitier",Qualification!$C$26,IF(F51="Berger vacher avec autonomie de soins sur troupeau laitier",Qualification!$C$27,"")))))</f>
        <v/>
      </c>
      <c r="H51" s="121"/>
      <c r="I51" s="121"/>
      <c r="J51" s="126" t="str">
        <f t="shared" si="0"/>
        <v/>
      </c>
      <c r="K51" s="21"/>
      <c r="L51" s="23" t="str">
        <f>IF((ANXE_1_DEPENSES_PERS!B51)=0,"",ANXE_1_DEPENSES_PERS!B51)</f>
        <v/>
      </c>
      <c r="M51" s="23" t="str">
        <f>IF((ANXE_1_DEPENSES_PERS!C51)=0,"",ANXE_1_DEPENSES_PERS!C51)</f>
        <v/>
      </c>
      <c r="N51" s="23" t="str">
        <f>IF((ANXE_1_DEPENSES_PERS!D51)=0,"",ANXE_1_DEPENSES_PERS!D51)</f>
        <v/>
      </c>
      <c r="O51" s="23" t="s">
        <v>138</v>
      </c>
      <c r="P51" s="23" t="str">
        <f>IF((ANXE_1_DEPENSES_PERS!F51)=0,"",ANXE_1_DEPENSES_PERS!F51)</f>
        <v/>
      </c>
      <c r="Q51" s="57"/>
      <c r="R51" s="127" t="str">
        <f>IF(P51="Aide berger vacher",Qualification!$C$23,IF(P51="Berger vacher sans autonomie de soins sur troupeau tari",Qualification!$C$24,IF(P51="Berger vacher avec autonomie de soins sur troupeau tari",Qualification!$C$25,IF(P51="Berger vacher sans autonomie de soins sur troupeau laitier",Qualification!$C$26,IF(P51="Berger vacher avec autonomie de soins sur troupeau laitier",Qualification!$C$27,"")))))</f>
        <v/>
      </c>
      <c r="S51" s="39"/>
      <c r="T51" s="57"/>
      <c r="U51" s="58" t="str">
        <f t="shared" si="1"/>
        <v>Les colonnes P, S et T doivent être renseignées</v>
      </c>
      <c r="V51" s="39"/>
    </row>
    <row r="52" spans="1:22" ht="25.5" x14ac:dyDescent="0.25">
      <c r="A52" s="21"/>
      <c r="B52" s="119"/>
      <c r="C52" s="119"/>
      <c r="D52" s="119"/>
      <c r="E52" s="120"/>
      <c r="F52" s="120"/>
      <c r="G52" s="125" t="str">
        <f>IF(F52="Aide berger vacher",Qualification!$C$23,IF(F52="Berger vacher sans autonomie de soins sur troupeau tari",Qualification!$C$24,IF(F52="Berger vacher avec autonomie de soins sur troupeau tari",Qualification!$C$25,IF(F52="Berger vacher sans autonomie de soins sur troupeau laitier",Qualification!$C$26,IF(F52="Berger vacher avec autonomie de soins sur troupeau laitier",Qualification!$C$27,"")))))</f>
        <v/>
      </c>
      <c r="H52" s="121"/>
      <c r="I52" s="121"/>
      <c r="J52" s="126" t="str">
        <f t="shared" si="0"/>
        <v/>
      </c>
      <c r="K52" s="21"/>
      <c r="L52" s="23" t="str">
        <f>IF((ANXE_1_DEPENSES_PERS!B52)=0,"",ANXE_1_DEPENSES_PERS!B52)</f>
        <v/>
      </c>
      <c r="M52" s="23" t="str">
        <f>IF((ANXE_1_DEPENSES_PERS!C52)=0,"",ANXE_1_DEPENSES_PERS!C52)</f>
        <v/>
      </c>
      <c r="N52" s="23" t="str">
        <f>IF((ANXE_1_DEPENSES_PERS!D52)=0,"",ANXE_1_DEPENSES_PERS!D52)</f>
        <v/>
      </c>
      <c r="O52" s="23" t="s">
        <v>138</v>
      </c>
      <c r="P52" s="23" t="str">
        <f>IF((ANXE_1_DEPENSES_PERS!F52)=0,"",ANXE_1_DEPENSES_PERS!F52)</f>
        <v/>
      </c>
      <c r="Q52" s="57"/>
      <c r="R52" s="127" t="str">
        <f>IF(P52="Aide berger vacher",Qualification!$C$23,IF(P52="Berger vacher sans autonomie de soins sur troupeau tari",Qualification!$C$24,IF(P52="Berger vacher avec autonomie de soins sur troupeau tari",Qualification!$C$25,IF(P52="Berger vacher sans autonomie de soins sur troupeau laitier",Qualification!$C$26,IF(P52="Berger vacher avec autonomie de soins sur troupeau laitier",Qualification!$C$27,"")))))</f>
        <v/>
      </c>
      <c r="S52" s="39"/>
      <c r="T52" s="57"/>
      <c r="U52" s="58" t="str">
        <f t="shared" si="1"/>
        <v>Les colonnes P, S et T doivent être renseignées</v>
      </c>
      <c r="V52" s="39"/>
    </row>
    <row r="53" spans="1:22" ht="25.5" x14ac:dyDescent="0.25">
      <c r="A53" s="21"/>
      <c r="B53" s="119"/>
      <c r="C53" s="119"/>
      <c r="D53" s="119"/>
      <c r="E53" s="120"/>
      <c r="F53" s="120"/>
      <c r="G53" s="125" t="str">
        <f>IF(F53="Aide berger vacher",Qualification!$C$23,IF(F53="Berger vacher sans autonomie de soins sur troupeau tari",Qualification!$C$24,IF(F53="Berger vacher avec autonomie de soins sur troupeau tari",Qualification!$C$25,IF(F53="Berger vacher sans autonomie de soins sur troupeau laitier",Qualification!$C$26,IF(F53="Berger vacher avec autonomie de soins sur troupeau laitier",Qualification!$C$27,"")))))</f>
        <v/>
      </c>
      <c r="H53" s="121"/>
      <c r="I53" s="121"/>
      <c r="J53" s="126" t="str">
        <f t="shared" si="0"/>
        <v/>
      </c>
      <c r="K53" s="21"/>
      <c r="L53" s="23" t="str">
        <f>IF((ANXE_1_DEPENSES_PERS!B53)=0,"",ANXE_1_DEPENSES_PERS!B53)</f>
        <v/>
      </c>
      <c r="M53" s="23" t="str">
        <f>IF((ANXE_1_DEPENSES_PERS!C53)=0,"",ANXE_1_DEPENSES_PERS!C53)</f>
        <v/>
      </c>
      <c r="N53" s="23" t="str">
        <f>IF((ANXE_1_DEPENSES_PERS!D53)=0,"",ANXE_1_DEPENSES_PERS!D53)</f>
        <v/>
      </c>
      <c r="O53" s="23" t="s">
        <v>138</v>
      </c>
      <c r="P53" s="23" t="str">
        <f>IF((ANXE_1_DEPENSES_PERS!F53)=0,"",ANXE_1_DEPENSES_PERS!F53)</f>
        <v/>
      </c>
      <c r="Q53" s="57"/>
      <c r="R53" s="127" t="str">
        <f>IF(P53="Aide berger vacher",Qualification!$C$23,IF(P53="Berger vacher sans autonomie de soins sur troupeau tari",Qualification!$C$24,IF(P53="Berger vacher avec autonomie de soins sur troupeau tari",Qualification!$C$25,IF(P53="Berger vacher sans autonomie de soins sur troupeau laitier",Qualification!$C$26,IF(P53="Berger vacher avec autonomie de soins sur troupeau laitier",Qualification!$C$27,"")))))</f>
        <v/>
      </c>
      <c r="S53" s="39"/>
      <c r="T53" s="57"/>
      <c r="U53" s="58" t="str">
        <f t="shared" si="1"/>
        <v>Les colonnes P, S et T doivent être renseignées</v>
      </c>
      <c r="V53" s="39"/>
    </row>
    <row r="54" spans="1:22" ht="25.5" x14ac:dyDescent="0.25">
      <c r="A54" s="21"/>
      <c r="B54" s="119"/>
      <c r="C54" s="119"/>
      <c r="D54" s="119"/>
      <c r="E54" s="120"/>
      <c r="F54" s="120"/>
      <c r="G54" s="125" t="str">
        <f>IF(F54="Aide berger vacher",Qualification!$C$23,IF(F54="Berger vacher sans autonomie de soins sur troupeau tari",Qualification!$C$24,IF(F54="Berger vacher avec autonomie de soins sur troupeau tari",Qualification!$C$25,IF(F54="Berger vacher sans autonomie de soins sur troupeau laitier",Qualification!$C$26,IF(F54="Berger vacher avec autonomie de soins sur troupeau laitier",Qualification!$C$27,"")))))</f>
        <v/>
      </c>
      <c r="H54" s="121"/>
      <c r="I54" s="121"/>
      <c r="J54" s="126" t="str">
        <f t="shared" si="0"/>
        <v/>
      </c>
      <c r="K54" s="21"/>
      <c r="L54" s="23" t="str">
        <f>IF((ANXE_1_DEPENSES_PERS!B54)=0,"",ANXE_1_DEPENSES_PERS!B54)</f>
        <v/>
      </c>
      <c r="M54" s="23" t="str">
        <f>IF((ANXE_1_DEPENSES_PERS!C54)=0,"",ANXE_1_DEPENSES_PERS!C54)</f>
        <v/>
      </c>
      <c r="N54" s="23" t="str">
        <f>IF((ANXE_1_DEPENSES_PERS!D54)=0,"",ANXE_1_DEPENSES_PERS!D54)</f>
        <v/>
      </c>
      <c r="O54" s="23" t="s">
        <v>138</v>
      </c>
      <c r="P54" s="23" t="str">
        <f>IF((ANXE_1_DEPENSES_PERS!F54)=0,"",ANXE_1_DEPENSES_PERS!F54)</f>
        <v/>
      </c>
      <c r="Q54" s="57"/>
      <c r="R54" s="127" t="str">
        <f>IF(P54="Aide berger vacher",Qualification!$C$23,IF(P54="Berger vacher sans autonomie de soins sur troupeau tari",Qualification!$C$24,IF(P54="Berger vacher avec autonomie de soins sur troupeau tari",Qualification!$C$25,IF(P54="Berger vacher sans autonomie de soins sur troupeau laitier",Qualification!$C$26,IF(P54="Berger vacher avec autonomie de soins sur troupeau laitier",Qualification!$C$27,"")))))</f>
        <v/>
      </c>
      <c r="S54" s="39"/>
      <c r="T54" s="57"/>
      <c r="U54" s="58" t="str">
        <f t="shared" si="1"/>
        <v>Les colonnes P, S et T doivent être renseignées</v>
      </c>
      <c r="V54" s="39"/>
    </row>
    <row r="55" spans="1:22" ht="25.5" x14ac:dyDescent="0.25">
      <c r="A55" s="21"/>
      <c r="B55" s="119"/>
      <c r="C55" s="119"/>
      <c r="D55" s="119"/>
      <c r="E55" s="120"/>
      <c r="F55" s="120"/>
      <c r="G55" s="125" t="str">
        <f>IF(F55="Aide berger vacher",Qualification!$C$23,IF(F55="Berger vacher sans autonomie de soins sur troupeau tari",Qualification!$C$24,IF(F55="Berger vacher avec autonomie de soins sur troupeau tari",Qualification!$C$25,IF(F55="Berger vacher sans autonomie de soins sur troupeau laitier",Qualification!$C$26,IF(F55="Berger vacher avec autonomie de soins sur troupeau laitier",Qualification!$C$27,"")))))</f>
        <v/>
      </c>
      <c r="H55" s="121"/>
      <c r="I55" s="121"/>
      <c r="J55" s="126" t="str">
        <f t="shared" si="0"/>
        <v/>
      </c>
      <c r="K55" s="21"/>
      <c r="L55" s="23" t="str">
        <f>IF((ANXE_1_DEPENSES_PERS!B55)=0,"",ANXE_1_DEPENSES_PERS!B55)</f>
        <v/>
      </c>
      <c r="M55" s="23" t="str">
        <f>IF((ANXE_1_DEPENSES_PERS!C55)=0,"",ANXE_1_DEPENSES_PERS!C55)</f>
        <v/>
      </c>
      <c r="N55" s="23" t="str">
        <f>IF((ANXE_1_DEPENSES_PERS!D55)=0,"",ANXE_1_DEPENSES_PERS!D55)</f>
        <v/>
      </c>
      <c r="O55" s="23" t="s">
        <v>138</v>
      </c>
      <c r="P55" s="23" t="str">
        <f>IF((ANXE_1_DEPENSES_PERS!F55)=0,"",ANXE_1_DEPENSES_PERS!F55)</f>
        <v/>
      </c>
      <c r="Q55" s="57"/>
      <c r="R55" s="127" t="str">
        <f>IF(P55="Aide berger vacher",Qualification!$C$23,IF(P55="Berger vacher sans autonomie de soins sur troupeau tari",Qualification!$C$24,IF(P55="Berger vacher avec autonomie de soins sur troupeau tari",Qualification!$C$25,IF(P55="Berger vacher sans autonomie de soins sur troupeau laitier",Qualification!$C$26,IF(P55="Berger vacher avec autonomie de soins sur troupeau laitier",Qualification!$C$27,"")))))</f>
        <v/>
      </c>
      <c r="S55" s="39"/>
      <c r="T55" s="57"/>
      <c r="U55" s="58" t="str">
        <f t="shared" si="1"/>
        <v>Les colonnes P, S et T doivent être renseignées</v>
      </c>
      <c r="V55" s="39"/>
    </row>
    <row r="56" spans="1:22" ht="25.5" x14ac:dyDescent="0.25">
      <c r="A56" s="21"/>
      <c r="B56" s="119"/>
      <c r="C56" s="119"/>
      <c r="D56" s="119"/>
      <c r="E56" s="120"/>
      <c r="F56" s="120"/>
      <c r="G56" s="125" t="str">
        <f>IF(F56="Aide berger vacher",Qualification!$C$23,IF(F56="Berger vacher sans autonomie de soins sur troupeau tari",Qualification!$C$24,IF(F56="Berger vacher avec autonomie de soins sur troupeau tari",Qualification!$C$25,IF(F56="Berger vacher sans autonomie de soins sur troupeau laitier",Qualification!$C$26,IF(F56="Berger vacher avec autonomie de soins sur troupeau laitier",Qualification!$C$27,"")))))</f>
        <v/>
      </c>
      <c r="H56" s="121"/>
      <c r="I56" s="121"/>
      <c r="J56" s="126" t="str">
        <f t="shared" si="0"/>
        <v/>
      </c>
      <c r="K56" s="21"/>
      <c r="L56" s="23" t="str">
        <f>IF((ANXE_1_DEPENSES_PERS!B56)=0,"",ANXE_1_DEPENSES_PERS!B56)</f>
        <v/>
      </c>
      <c r="M56" s="23" t="str">
        <f>IF((ANXE_1_DEPENSES_PERS!C56)=0,"",ANXE_1_DEPENSES_PERS!C56)</f>
        <v/>
      </c>
      <c r="N56" s="23" t="str">
        <f>IF((ANXE_1_DEPENSES_PERS!D56)=0,"",ANXE_1_DEPENSES_PERS!D56)</f>
        <v/>
      </c>
      <c r="O56" s="23" t="s">
        <v>138</v>
      </c>
      <c r="P56" s="23" t="str">
        <f>IF((ANXE_1_DEPENSES_PERS!F56)=0,"",ANXE_1_DEPENSES_PERS!F56)</f>
        <v/>
      </c>
      <c r="Q56" s="57"/>
      <c r="R56" s="127" t="str">
        <f>IF(P56="Aide berger vacher",Qualification!$C$23,IF(P56="Berger vacher sans autonomie de soins sur troupeau tari",Qualification!$C$24,IF(P56="Berger vacher avec autonomie de soins sur troupeau tari",Qualification!$C$25,IF(P56="Berger vacher sans autonomie de soins sur troupeau laitier",Qualification!$C$26,IF(P56="Berger vacher avec autonomie de soins sur troupeau laitier",Qualification!$C$27,"")))))</f>
        <v/>
      </c>
      <c r="S56" s="39"/>
      <c r="T56" s="57"/>
      <c r="U56" s="58" t="str">
        <f t="shared" si="1"/>
        <v>Les colonnes P, S et T doivent être renseignées</v>
      </c>
      <c r="V56" s="39"/>
    </row>
    <row r="57" spans="1:22" ht="25.5" x14ac:dyDescent="0.25">
      <c r="A57" s="21"/>
      <c r="B57" s="119"/>
      <c r="C57" s="119"/>
      <c r="D57" s="119"/>
      <c r="E57" s="120"/>
      <c r="F57" s="120"/>
      <c r="G57" s="125" t="str">
        <f>IF(F57="Aide berger vacher",Qualification!$C$23,IF(F57="Berger vacher sans autonomie de soins sur troupeau tari",Qualification!$C$24,IF(F57="Berger vacher avec autonomie de soins sur troupeau tari",Qualification!$C$25,IF(F57="Berger vacher sans autonomie de soins sur troupeau laitier",Qualification!$C$26,IF(F57="Berger vacher avec autonomie de soins sur troupeau laitier",Qualification!$C$27,"")))))</f>
        <v/>
      </c>
      <c r="H57" s="121"/>
      <c r="I57" s="121"/>
      <c r="J57" s="126" t="str">
        <f t="shared" si="0"/>
        <v/>
      </c>
      <c r="K57" s="21"/>
      <c r="L57" s="23" t="str">
        <f>IF((ANXE_1_DEPENSES_PERS!B57)=0,"",ANXE_1_DEPENSES_PERS!B57)</f>
        <v/>
      </c>
      <c r="M57" s="23" t="str">
        <f>IF((ANXE_1_DEPENSES_PERS!C57)=0,"",ANXE_1_DEPENSES_PERS!C57)</f>
        <v/>
      </c>
      <c r="N57" s="23" t="str">
        <f>IF((ANXE_1_DEPENSES_PERS!D57)=0,"",ANXE_1_DEPENSES_PERS!D57)</f>
        <v/>
      </c>
      <c r="O57" s="23" t="s">
        <v>138</v>
      </c>
      <c r="P57" s="23" t="str">
        <f>IF((ANXE_1_DEPENSES_PERS!F57)=0,"",ANXE_1_DEPENSES_PERS!F57)</f>
        <v/>
      </c>
      <c r="Q57" s="57"/>
      <c r="R57" s="127" t="str">
        <f>IF(P57="Aide berger vacher",Qualification!$C$23,IF(P57="Berger vacher sans autonomie de soins sur troupeau tari",Qualification!$C$24,IF(P57="Berger vacher avec autonomie de soins sur troupeau tari",Qualification!$C$25,IF(P57="Berger vacher sans autonomie de soins sur troupeau laitier",Qualification!$C$26,IF(P57="Berger vacher avec autonomie de soins sur troupeau laitier",Qualification!$C$27,"")))))</f>
        <v/>
      </c>
      <c r="S57" s="39"/>
      <c r="T57" s="57"/>
      <c r="U57" s="58" t="str">
        <f t="shared" si="1"/>
        <v>Les colonnes P, S et T doivent être renseignées</v>
      </c>
      <c r="V57" s="39"/>
    </row>
    <row r="58" spans="1:22" ht="25.5" x14ac:dyDescent="0.25">
      <c r="A58" s="21"/>
      <c r="B58" s="119"/>
      <c r="C58" s="119"/>
      <c r="D58" s="119"/>
      <c r="E58" s="120"/>
      <c r="F58" s="120"/>
      <c r="G58" s="125" t="str">
        <f>IF(F58="Aide berger vacher",Qualification!$C$23,IF(F58="Berger vacher sans autonomie de soins sur troupeau tari",Qualification!$C$24,IF(F58="Berger vacher avec autonomie de soins sur troupeau tari",Qualification!$C$25,IF(F58="Berger vacher sans autonomie de soins sur troupeau laitier",Qualification!$C$26,IF(F58="Berger vacher avec autonomie de soins sur troupeau laitier",Qualification!$C$27,"")))))</f>
        <v/>
      </c>
      <c r="H58" s="121"/>
      <c r="I58" s="121"/>
      <c r="J58" s="126" t="str">
        <f t="shared" si="0"/>
        <v/>
      </c>
      <c r="K58" s="21"/>
      <c r="L58" s="23" t="str">
        <f>IF((ANXE_1_DEPENSES_PERS!B58)=0,"",ANXE_1_DEPENSES_PERS!B58)</f>
        <v/>
      </c>
      <c r="M58" s="23" t="str">
        <f>IF((ANXE_1_DEPENSES_PERS!C58)=0,"",ANXE_1_DEPENSES_PERS!C58)</f>
        <v/>
      </c>
      <c r="N58" s="23" t="str">
        <f>IF((ANXE_1_DEPENSES_PERS!D58)=0,"",ANXE_1_DEPENSES_PERS!D58)</f>
        <v/>
      </c>
      <c r="O58" s="23" t="s">
        <v>138</v>
      </c>
      <c r="P58" s="23" t="str">
        <f>IF((ANXE_1_DEPENSES_PERS!F58)=0,"",ANXE_1_DEPENSES_PERS!F58)</f>
        <v/>
      </c>
      <c r="Q58" s="57"/>
      <c r="R58" s="127" t="str">
        <f>IF(P58="Aide berger vacher",Qualification!$C$23,IF(P58="Berger vacher sans autonomie de soins sur troupeau tari",Qualification!$C$24,IF(P58="Berger vacher avec autonomie de soins sur troupeau tari",Qualification!$C$25,IF(P58="Berger vacher sans autonomie de soins sur troupeau laitier",Qualification!$C$26,IF(P58="Berger vacher avec autonomie de soins sur troupeau laitier",Qualification!$C$27,"")))))</f>
        <v/>
      </c>
      <c r="S58" s="39"/>
      <c r="T58" s="57"/>
      <c r="U58" s="58" t="str">
        <f t="shared" si="1"/>
        <v>Les colonnes P, S et T doivent être renseignées</v>
      </c>
      <c r="V58" s="39"/>
    </row>
    <row r="59" spans="1:22" ht="25.5" x14ac:dyDescent="0.25">
      <c r="A59" s="21"/>
      <c r="B59" s="119"/>
      <c r="C59" s="119"/>
      <c r="D59" s="119"/>
      <c r="E59" s="120"/>
      <c r="F59" s="120"/>
      <c r="G59" s="125" t="str">
        <f>IF(F59="Aide berger vacher",Qualification!$C$23,IF(F59="Berger vacher sans autonomie de soins sur troupeau tari",Qualification!$C$24,IF(F59="Berger vacher avec autonomie de soins sur troupeau tari",Qualification!$C$25,IF(F59="Berger vacher sans autonomie de soins sur troupeau laitier",Qualification!$C$26,IF(F59="Berger vacher avec autonomie de soins sur troupeau laitier",Qualification!$C$27,"")))))</f>
        <v/>
      </c>
      <c r="H59" s="121"/>
      <c r="I59" s="121"/>
      <c r="J59" s="126" t="str">
        <f t="shared" si="0"/>
        <v/>
      </c>
      <c r="K59" s="21"/>
      <c r="L59" s="23" t="str">
        <f>IF((ANXE_1_DEPENSES_PERS!B59)=0,"",ANXE_1_DEPENSES_PERS!B59)</f>
        <v/>
      </c>
      <c r="M59" s="23" t="str">
        <f>IF((ANXE_1_DEPENSES_PERS!C59)=0,"",ANXE_1_DEPENSES_PERS!C59)</f>
        <v/>
      </c>
      <c r="N59" s="23" t="str">
        <f>IF((ANXE_1_DEPENSES_PERS!D59)=0,"",ANXE_1_DEPENSES_PERS!D59)</f>
        <v/>
      </c>
      <c r="O59" s="23" t="s">
        <v>138</v>
      </c>
      <c r="P59" s="23" t="str">
        <f>IF((ANXE_1_DEPENSES_PERS!F59)=0,"",ANXE_1_DEPENSES_PERS!F59)</f>
        <v/>
      </c>
      <c r="Q59" s="57"/>
      <c r="R59" s="127" t="str">
        <f>IF(P59="Aide berger vacher",Qualification!$C$23,IF(P59="Berger vacher sans autonomie de soins sur troupeau tari",Qualification!$C$24,IF(P59="Berger vacher avec autonomie de soins sur troupeau tari",Qualification!$C$25,IF(P59="Berger vacher sans autonomie de soins sur troupeau laitier",Qualification!$C$26,IF(P59="Berger vacher avec autonomie de soins sur troupeau laitier",Qualification!$C$27,"")))))</f>
        <v/>
      </c>
      <c r="S59" s="39"/>
      <c r="T59" s="57"/>
      <c r="U59" s="58" t="str">
        <f t="shared" si="1"/>
        <v>Les colonnes P, S et T doivent être renseignées</v>
      </c>
      <c r="V59" s="39"/>
    </row>
    <row r="60" spans="1:22" ht="25.5" x14ac:dyDescent="0.25">
      <c r="A60" s="21"/>
      <c r="B60" s="119"/>
      <c r="C60" s="119"/>
      <c r="D60" s="119"/>
      <c r="E60" s="120"/>
      <c r="F60" s="120"/>
      <c r="G60" s="125" t="str">
        <f>IF(F60="Aide berger vacher",Qualification!$C$23,IF(F60="Berger vacher sans autonomie de soins sur troupeau tari",Qualification!$C$24,IF(F60="Berger vacher avec autonomie de soins sur troupeau tari",Qualification!$C$25,IF(F60="Berger vacher sans autonomie de soins sur troupeau laitier",Qualification!$C$26,IF(F60="Berger vacher avec autonomie de soins sur troupeau laitier",Qualification!$C$27,"")))))</f>
        <v/>
      </c>
      <c r="H60" s="121"/>
      <c r="I60" s="121"/>
      <c r="J60" s="126" t="str">
        <f t="shared" si="0"/>
        <v/>
      </c>
      <c r="K60" s="21"/>
      <c r="L60" s="23" t="str">
        <f>IF((ANXE_1_DEPENSES_PERS!B60)=0,"",ANXE_1_DEPENSES_PERS!B60)</f>
        <v/>
      </c>
      <c r="M60" s="23" t="str">
        <f>IF((ANXE_1_DEPENSES_PERS!C60)=0,"",ANXE_1_DEPENSES_PERS!C60)</f>
        <v/>
      </c>
      <c r="N60" s="23" t="str">
        <f>IF((ANXE_1_DEPENSES_PERS!D60)=0,"",ANXE_1_DEPENSES_PERS!D60)</f>
        <v/>
      </c>
      <c r="O60" s="23" t="s">
        <v>138</v>
      </c>
      <c r="P60" s="23" t="str">
        <f>IF((ANXE_1_DEPENSES_PERS!F60)=0,"",ANXE_1_DEPENSES_PERS!F60)</f>
        <v/>
      </c>
      <c r="Q60" s="57"/>
      <c r="R60" s="127" t="str">
        <f>IF(P60="Aide berger vacher",Qualification!$C$23,IF(P60="Berger vacher sans autonomie de soins sur troupeau tari",Qualification!$C$24,IF(P60="Berger vacher avec autonomie de soins sur troupeau tari",Qualification!$C$25,IF(P60="Berger vacher sans autonomie de soins sur troupeau laitier",Qualification!$C$26,IF(P60="Berger vacher avec autonomie de soins sur troupeau laitier",Qualification!$C$27,"")))))</f>
        <v/>
      </c>
      <c r="S60" s="39"/>
      <c r="T60" s="57"/>
      <c r="U60" s="58" t="str">
        <f t="shared" si="1"/>
        <v>Les colonnes P, S et T doivent être renseignées</v>
      </c>
      <c r="V60" s="39"/>
    </row>
    <row r="61" spans="1:22" ht="25.5" x14ac:dyDescent="0.25">
      <c r="A61" s="21"/>
      <c r="B61" s="119"/>
      <c r="C61" s="119"/>
      <c r="D61" s="119"/>
      <c r="E61" s="120"/>
      <c r="F61" s="120"/>
      <c r="G61" s="125" t="str">
        <f>IF(F61="Aide berger vacher",Qualification!$C$23,IF(F61="Berger vacher sans autonomie de soins sur troupeau tari",Qualification!$C$24,IF(F61="Berger vacher avec autonomie de soins sur troupeau tari",Qualification!$C$25,IF(F61="Berger vacher sans autonomie de soins sur troupeau laitier",Qualification!$C$26,IF(F61="Berger vacher avec autonomie de soins sur troupeau laitier",Qualification!$C$27,"")))))</f>
        <v/>
      </c>
      <c r="H61" s="121"/>
      <c r="I61" s="121"/>
      <c r="J61" s="126" t="str">
        <f t="shared" si="0"/>
        <v/>
      </c>
      <c r="K61" s="21"/>
      <c r="L61" s="23" t="str">
        <f>IF((ANXE_1_DEPENSES_PERS!B61)=0,"",ANXE_1_DEPENSES_PERS!B61)</f>
        <v/>
      </c>
      <c r="M61" s="23" t="str">
        <f>IF((ANXE_1_DEPENSES_PERS!C61)=0,"",ANXE_1_DEPENSES_PERS!C61)</f>
        <v/>
      </c>
      <c r="N61" s="23" t="str">
        <f>IF((ANXE_1_DEPENSES_PERS!D61)=0,"",ANXE_1_DEPENSES_PERS!D61)</f>
        <v/>
      </c>
      <c r="O61" s="23" t="s">
        <v>138</v>
      </c>
      <c r="P61" s="23" t="str">
        <f>IF((ANXE_1_DEPENSES_PERS!F61)=0,"",ANXE_1_DEPENSES_PERS!F61)</f>
        <v/>
      </c>
      <c r="Q61" s="57"/>
      <c r="R61" s="127" t="str">
        <f>IF(P61="Aide berger vacher",Qualification!$C$23,IF(P61="Berger vacher sans autonomie de soins sur troupeau tari",Qualification!$C$24,IF(P61="Berger vacher avec autonomie de soins sur troupeau tari",Qualification!$C$25,IF(P61="Berger vacher sans autonomie de soins sur troupeau laitier",Qualification!$C$26,IF(P61="Berger vacher avec autonomie de soins sur troupeau laitier",Qualification!$C$27,"")))))</f>
        <v/>
      </c>
      <c r="S61" s="39"/>
      <c r="T61" s="57"/>
      <c r="U61" s="58" t="str">
        <f t="shared" si="1"/>
        <v>Les colonnes P, S et T doivent être renseignées</v>
      </c>
      <c r="V61" s="39"/>
    </row>
    <row r="62" spans="1:22" ht="25.5" x14ac:dyDescent="0.25">
      <c r="A62" s="21"/>
      <c r="B62" s="119"/>
      <c r="C62" s="119"/>
      <c r="D62" s="119"/>
      <c r="E62" s="120"/>
      <c r="F62" s="120"/>
      <c r="G62" s="125" t="str">
        <f>IF(F62="Aide berger vacher",Qualification!$C$23,IF(F62="Berger vacher sans autonomie de soins sur troupeau tari",Qualification!$C$24,IF(F62="Berger vacher avec autonomie de soins sur troupeau tari",Qualification!$C$25,IF(F62="Berger vacher sans autonomie de soins sur troupeau laitier",Qualification!$C$26,IF(F62="Berger vacher avec autonomie de soins sur troupeau laitier",Qualification!$C$27,"")))))</f>
        <v/>
      </c>
      <c r="H62" s="121"/>
      <c r="I62" s="121"/>
      <c r="J62" s="126" t="str">
        <f t="shared" si="0"/>
        <v/>
      </c>
      <c r="K62" s="21"/>
      <c r="L62" s="23" t="str">
        <f>IF((ANXE_1_DEPENSES_PERS!B62)=0,"",ANXE_1_DEPENSES_PERS!B62)</f>
        <v/>
      </c>
      <c r="M62" s="23" t="str">
        <f>IF((ANXE_1_DEPENSES_PERS!C62)=0,"",ANXE_1_DEPENSES_PERS!C62)</f>
        <v/>
      </c>
      <c r="N62" s="23" t="str">
        <f>IF((ANXE_1_DEPENSES_PERS!D62)=0,"",ANXE_1_DEPENSES_PERS!D62)</f>
        <v/>
      </c>
      <c r="O62" s="23" t="s">
        <v>138</v>
      </c>
      <c r="P62" s="23" t="str">
        <f>IF((ANXE_1_DEPENSES_PERS!F62)=0,"",ANXE_1_DEPENSES_PERS!F62)</f>
        <v/>
      </c>
      <c r="Q62" s="57"/>
      <c r="R62" s="127" t="str">
        <f>IF(P62="Aide berger vacher",Qualification!$C$23,IF(P62="Berger vacher sans autonomie de soins sur troupeau tari",Qualification!$C$24,IF(P62="Berger vacher avec autonomie de soins sur troupeau tari",Qualification!$C$25,IF(P62="Berger vacher sans autonomie de soins sur troupeau laitier",Qualification!$C$26,IF(P62="Berger vacher avec autonomie de soins sur troupeau laitier",Qualification!$C$27,"")))))</f>
        <v/>
      </c>
      <c r="S62" s="39"/>
      <c r="T62" s="57"/>
      <c r="U62" s="58" t="str">
        <f t="shared" si="1"/>
        <v>Les colonnes P, S et T doivent être renseignées</v>
      </c>
      <c r="V62" s="39"/>
    </row>
    <row r="63" spans="1:22" ht="25.5" x14ac:dyDescent="0.25">
      <c r="A63" s="21"/>
      <c r="B63" s="119"/>
      <c r="C63" s="119"/>
      <c r="D63" s="119"/>
      <c r="E63" s="120"/>
      <c r="F63" s="120"/>
      <c r="G63" s="125" t="str">
        <f>IF(F63="Aide berger vacher",Qualification!$C$23,IF(F63="Berger vacher sans autonomie de soins sur troupeau tari",Qualification!$C$24,IF(F63="Berger vacher avec autonomie de soins sur troupeau tari",Qualification!$C$25,IF(F63="Berger vacher sans autonomie de soins sur troupeau laitier",Qualification!$C$26,IF(F63="Berger vacher avec autonomie de soins sur troupeau laitier",Qualification!$C$27,"")))))</f>
        <v/>
      </c>
      <c r="H63" s="121"/>
      <c r="I63" s="121"/>
      <c r="J63" s="126" t="str">
        <f t="shared" si="0"/>
        <v/>
      </c>
      <c r="K63" s="21"/>
      <c r="L63" s="23" t="str">
        <f>IF((ANXE_1_DEPENSES_PERS!B63)=0,"",ANXE_1_DEPENSES_PERS!B63)</f>
        <v/>
      </c>
      <c r="M63" s="23" t="str">
        <f>IF((ANXE_1_DEPENSES_PERS!C63)=0,"",ANXE_1_DEPENSES_PERS!C63)</f>
        <v/>
      </c>
      <c r="N63" s="23" t="str">
        <f>IF((ANXE_1_DEPENSES_PERS!D63)=0,"",ANXE_1_DEPENSES_PERS!D63)</f>
        <v/>
      </c>
      <c r="O63" s="23" t="s">
        <v>138</v>
      </c>
      <c r="P63" s="23" t="str">
        <f>IF((ANXE_1_DEPENSES_PERS!F63)=0,"",ANXE_1_DEPENSES_PERS!F63)</f>
        <v/>
      </c>
      <c r="Q63" s="57"/>
      <c r="R63" s="127" t="str">
        <f>IF(P63="Aide berger vacher",Qualification!$C$23,IF(P63="Berger vacher sans autonomie de soins sur troupeau tari",Qualification!$C$24,IF(P63="Berger vacher avec autonomie de soins sur troupeau tari",Qualification!$C$25,IF(P63="Berger vacher sans autonomie de soins sur troupeau laitier",Qualification!$C$26,IF(P63="Berger vacher avec autonomie de soins sur troupeau laitier",Qualification!$C$27,"")))))</f>
        <v/>
      </c>
      <c r="S63" s="39"/>
      <c r="T63" s="57"/>
      <c r="U63" s="58" t="str">
        <f t="shared" si="1"/>
        <v>Les colonnes P, S et T doivent être renseignées</v>
      </c>
      <c r="V63" s="39"/>
    </row>
    <row r="64" spans="1:22" ht="25.5" x14ac:dyDescent="0.25">
      <c r="A64" s="21"/>
      <c r="B64" s="119"/>
      <c r="C64" s="119"/>
      <c r="D64" s="119"/>
      <c r="E64" s="120"/>
      <c r="F64" s="120"/>
      <c r="G64" s="125" t="str">
        <f>IF(F64="Aide berger vacher",Qualification!$C$23,IF(F64="Berger vacher sans autonomie de soins sur troupeau tari",Qualification!$C$24,IF(F64="Berger vacher avec autonomie de soins sur troupeau tari",Qualification!$C$25,IF(F64="Berger vacher sans autonomie de soins sur troupeau laitier",Qualification!$C$26,IF(F64="Berger vacher avec autonomie de soins sur troupeau laitier",Qualification!$C$27,"")))))</f>
        <v/>
      </c>
      <c r="H64" s="121"/>
      <c r="I64" s="121"/>
      <c r="J64" s="126" t="str">
        <f t="shared" si="0"/>
        <v/>
      </c>
      <c r="K64" s="21"/>
      <c r="L64" s="23" t="str">
        <f>IF((ANXE_1_DEPENSES_PERS!B64)=0,"",ANXE_1_DEPENSES_PERS!B64)</f>
        <v/>
      </c>
      <c r="M64" s="23" t="str">
        <f>IF((ANXE_1_DEPENSES_PERS!C64)=0,"",ANXE_1_DEPENSES_PERS!C64)</f>
        <v/>
      </c>
      <c r="N64" s="23" t="str">
        <f>IF((ANXE_1_DEPENSES_PERS!D64)=0,"",ANXE_1_DEPENSES_PERS!D64)</f>
        <v/>
      </c>
      <c r="O64" s="23" t="s">
        <v>138</v>
      </c>
      <c r="P64" s="23" t="str">
        <f>IF((ANXE_1_DEPENSES_PERS!F64)=0,"",ANXE_1_DEPENSES_PERS!F64)</f>
        <v/>
      </c>
      <c r="Q64" s="57"/>
      <c r="R64" s="127" t="str">
        <f>IF(P64="Aide berger vacher",Qualification!$C$23,IF(P64="Berger vacher sans autonomie de soins sur troupeau tari",Qualification!$C$24,IF(P64="Berger vacher avec autonomie de soins sur troupeau tari",Qualification!$C$25,IF(P64="Berger vacher sans autonomie de soins sur troupeau laitier",Qualification!$C$26,IF(P64="Berger vacher avec autonomie de soins sur troupeau laitier",Qualification!$C$27,"")))))</f>
        <v/>
      </c>
      <c r="S64" s="39"/>
      <c r="T64" s="57"/>
      <c r="U64" s="58" t="str">
        <f t="shared" si="1"/>
        <v>Les colonnes P, S et T doivent être renseignées</v>
      </c>
      <c r="V64" s="39"/>
    </row>
    <row r="65" spans="1:22" ht="25.5" x14ac:dyDescent="0.25">
      <c r="A65" s="21"/>
      <c r="B65" s="119"/>
      <c r="C65" s="119"/>
      <c r="D65" s="119"/>
      <c r="E65" s="120"/>
      <c r="F65" s="120"/>
      <c r="G65" s="125" t="str">
        <f>IF(F65="Aide berger vacher",Qualification!$C$23,IF(F65="Berger vacher sans autonomie de soins sur troupeau tari",Qualification!$C$24,IF(F65="Berger vacher avec autonomie de soins sur troupeau tari",Qualification!$C$25,IF(F65="Berger vacher sans autonomie de soins sur troupeau laitier",Qualification!$C$26,IF(F65="Berger vacher avec autonomie de soins sur troupeau laitier",Qualification!$C$27,"")))))</f>
        <v/>
      </c>
      <c r="H65" s="121"/>
      <c r="I65" s="121"/>
      <c r="J65" s="126" t="str">
        <f t="shared" si="0"/>
        <v/>
      </c>
      <c r="K65" s="21"/>
      <c r="L65" s="23" t="str">
        <f>IF((ANXE_1_DEPENSES_PERS!B65)=0,"",ANXE_1_DEPENSES_PERS!B65)</f>
        <v/>
      </c>
      <c r="M65" s="23" t="str">
        <f>IF((ANXE_1_DEPENSES_PERS!C65)=0,"",ANXE_1_DEPENSES_PERS!C65)</f>
        <v/>
      </c>
      <c r="N65" s="23" t="str">
        <f>IF((ANXE_1_DEPENSES_PERS!D65)=0,"",ANXE_1_DEPENSES_PERS!D65)</f>
        <v/>
      </c>
      <c r="O65" s="23" t="s">
        <v>138</v>
      </c>
      <c r="P65" s="23" t="str">
        <f>IF((ANXE_1_DEPENSES_PERS!F65)=0,"",ANXE_1_DEPENSES_PERS!F65)</f>
        <v/>
      </c>
      <c r="Q65" s="57"/>
      <c r="R65" s="127" t="str">
        <f>IF(P65="Aide berger vacher",Qualification!$C$23,IF(P65="Berger vacher sans autonomie de soins sur troupeau tari",Qualification!$C$24,IF(P65="Berger vacher avec autonomie de soins sur troupeau tari",Qualification!$C$25,IF(P65="Berger vacher sans autonomie de soins sur troupeau laitier",Qualification!$C$26,IF(P65="Berger vacher avec autonomie de soins sur troupeau laitier",Qualification!$C$27,"")))))</f>
        <v/>
      </c>
      <c r="S65" s="39"/>
      <c r="T65" s="57"/>
      <c r="U65" s="58" t="str">
        <f t="shared" si="1"/>
        <v>Les colonnes P, S et T doivent être renseignées</v>
      </c>
      <c r="V65" s="39"/>
    </row>
    <row r="66" spans="1:22" ht="25.5" x14ac:dyDescent="0.25">
      <c r="A66" s="21"/>
      <c r="B66" s="119"/>
      <c r="C66" s="119"/>
      <c r="D66" s="119"/>
      <c r="E66" s="120"/>
      <c r="F66" s="120"/>
      <c r="G66" s="125" t="str">
        <f>IF(F66="Aide berger vacher",Qualification!$C$23,IF(F66="Berger vacher sans autonomie de soins sur troupeau tari",Qualification!$C$24,IF(F66="Berger vacher avec autonomie de soins sur troupeau tari",Qualification!$C$25,IF(F66="Berger vacher sans autonomie de soins sur troupeau laitier",Qualification!$C$26,IF(F66="Berger vacher avec autonomie de soins sur troupeau laitier",Qualification!$C$27,"")))))</f>
        <v/>
      </c>
      <c r="H66" s="121"/>
      <c r="I66" s="121"/>
      <c r="J66" s="126" t="str">
        <f t="shared" si="0"/>
        <v/>
      </c>
      <c r="K66" s="21"/>
      <c r="L66" s="23" t="str">
        <f>IF((ANXE_1_DEPENSES_PERS!B66)=0,"",ANXE_1_DEPENSES_PERS!B66)</f>
        <v/>
      </c>
      <c r="M66" s="23" t="str">
        <f>IF((ANXE_1_DEPENSES_PERS!C66)=0,"",ANXE_1_DEPENSES_PERS!C66)</f>
        <v/>
      </c>
      <c r="N66" s="23" t="str">
        <f>IF((ANXE_1_DEPENSES_PERS!D66)=0,"",ANXE_1_DEPENSES_PERS!D66)</f>
        <v/>
      </c>
      <c r="O66" s="23" t="s">
        <v>138</v>
      </c>
      <c r="P66" s="23" t="str">
        <f>IF((ANXE_1_DEPENSES_PERS!F66)=0,"",ANXE_1_DEPENSES_PERS!F66)</f>
        <v/>
      </c>
      <c r="Q66" s="57"/>
      <c r="R66" s="127" t="str">
        <f>IF(P66="Aide berger vacher",Qualification!$C$23,IF(P66="Berger vacher sans autonomie de soins sur troupeau tari",Qualification!$C$24,IF(P66="Berger vacher avec autonomie de soins sur troupeau tari",Qualification!$C$25,IF(P66="Berger vacher sans autonomie de soins sur troupeau laitier",Qualification!$C$26,IF(P66="Berger vacher avec autonomie de soins sur troupeau laitier",Qualification!$C$27,"")))))</f>
        <v/>
      </c>
      <c r="S66" s="39"/>
      <c r="T66" s="57"/>
      <c r="U66" s="58" t="str">
        <f t="shared" si="1"/>
        <v>Les colonnes P, S et T doivent être renseignées</v>
      </c>
      <c r="V66" s="39"/>
    </row>
    <row r="67" spans="1:22" x14ac:dyDescent="0.25">
      <c r="A67" s="21"/>
      <c r="B67" s="21"/>
      <c r="C67" s="21"/>
      <c r="D67" s="21"/>
      <c r="E67" s="21"/>
      <c r="F67" s="21"/>
      <c r="G67" s="21"/>
      <c r="H67" s="21"/>
      <c r="I67" s="21"/>
      <c r="J67" s="21"/>
      <c r="K67" s="21"/>
      <c r="L67" s="21"/>
      <c r="M67" s="21"/>
      <c r="N67" s="21"/>
    </row>
    <row r="68" spans="1:22" x14ac:dyDescent="0.25">
      <c r="A68" s="21"/>
      <c r="B68" s="21"/>
      <c r="C68" s="24"/>
      <c r="D68" s="24"/>
      <c r="E68" s="21"/>
      <c r="F68" s="21"/>
      <c r="G68" s="21"/>
      <c r="H68" s="21"/>
      <c r="I68" s="21"/>
      <c r="J68" s="21"/>
      <c r="K68" s="21"/>
      <c r="L68" s="21"/>
      <c r="M68" s="21"/>
      <c r="N68" s="21"/>
    </row>
    <row r="69" spans="1:22" x14ac:dyDescent="0.25">
      <c r="A69" s="21"/>
      <c r="B69" s="21"/>
      <c r="C69" s="21"/>
      <c r="D69" s="21"/>
      <c r="E69" s="21"/>
      <c r="F69" s="21"/>
      <c r="G69" s="21"/>
      <c r="H69" s="21"/>
      <c r="I69" s="21"/>
      <c r="J69" s="21"/>
      <c r="K69" s="21"/>
      <c r="L69" s="21"/>
      <c r="M69" s="21"/>
      <c r="N69" s="21"/>
    </row>
    <row r="70" spans="1:22" x14ac:dyDescent="0.25">
      <c r="A70" s="21"/>
      <c r="B70" s="21"/>
      <c r="C70" s="21"/>
      <c r="D70" s="21"/>
      <c r="E70" s="21"/>
      <c r="F70" s="21"/>
      <c r="G70" s="21"/>
      <c r="H70" s="21"/>
      <c r="I70" s="21"/>
      <c r="J70" s="21"/>
      <c r="K70" s="21"/>
      <c r="L70" s="21"/>
      <c r="M70" s="21"/>
      <c r="N70" s="21"/>
    </row>
    <row r="71" spans="1:22" x14ac:dyDescent="0.25">
      <c r="A71" s="21"/>
      <c r="B71" s="21"/>
      <c r="C71" s="21"/>
      <c r="D71" s="21"/>
      <c r="E71" s="21"/>
      <c r="F71" s="21"/>
      <c r="G71" s="21"/>
      <c r="H71" s="21"/>
      <c r="I71" s="21"/>
      <c r="J71" s="21"/>
      <c r="K71" s="21"/>
      <c r="L71" s="21"/>
      <c r="M71" s="21"/>
      <c r="N71" s="21"/>
    </row>
    <row r="72" spans="1:22" x14ac:dyDescent="0.25">
      <c r="A72" s="21"/>
    </row>
    <row r="222" spans="2:2" x14ac:dyDescent="0.25">
      <c r="B222" s="13" t="s">
        <v>15</v>
      </c>
    </row>
    <row r="223" spans="2:2" x14ac:dyDescent="0.25">
      <c r="B223" s="13" t="s">
        <v>16</v>
      </c>
    </row>
  </sheetData>
  <sheetProtection algorithmName="SHA-512" hashValue="2P7xkF6UvjlP/DMhgfsGmP+UrGzvKmNKv5MM1QKtoiZPXQiCcNtvpwGhNZ56btktGsPPIdTHeAgaVc/rVc961g==" saltValue="7PnJS9ccoVl43BP1g2bByQ==" spinCount="100000" sheet="1" objects="1" scenarios="1"/>
  <mergeCells count="16">
    <mergeCell ref="C5:H5"/>
    <mergeCell ref="C6:H6"/>
    <mergeCell ref="L12:L13"/>
    <mergeCell ref="F12:F13"/>
    <mergeCell ref="N12:N13"/>
    <mergeCell ref="D12:D13"/>
    <mergeCell ref="B12:B13"/>
    <mergeCell ref="E12:E13"/>
    <mergeCell ref="S12:S13"/>
    <mergeCell ref="V12:V13"/>
    <mergeCell ref="H12:H13"/>
    <mergeCell ref="O12:O13"/>
    <mergeCell ref="P12:P13"/>
    <mergeCell ref="Q12:Q13"/>
    <mergeCell ref="C12:C13"/>
    <mergeCell ref="M12:M13"/>
  </mergeCells>
  <phoneticPr fontId="46" type="noConversion"/>
  <conditionalFormatting sqref="J14:J66">
    <cfRule type="cellIs" dxfId="3" priority="1" operator="equal">
      <formula>"Les colonnes G, L et M doivent être renseignées"</formula>
    </cfRule>
  </conditionalFormatting>
  <pageMargins left="0.7" right="0.7" top="0.75" bottom="0.75" header="0.3" footer="0.3"/>
  <pageSetup paperSize="9" scale="70" orientation="landscape" r:id="rId1"/>
  <ignoredErrors>
    <ignoredError sqref="K9" unlockedFormula="1"/>
    <ignoredError sqref="G13" numberStoredAsText="1"/>
  </ignoredErrors>
  <extLst>
    <ext xmlns:x14="http://schemas.microsoft.com/office/spreadsheetml/2009/9/main" uri="{CCE6A557-97BC-4b89-ADB6-D9C93CAAB3DF}">
      <x14:dataValidations xmlns:xm="http://schemas.microsoft.com/office/excel/2006/main" count="2">
        <x14:dataValidation type="list" allowBlank="1" showInputMessage="1" showErrorMessage="1" xr:uid="{E400D9A5-FA9D-4B7E-BDD9-DACE07630DB0}">
          <x14:formula1>
            <xm:f>Qualification!$A$10:$A$14</xm:f>
          </x14:formula1>
          <xm:sqref>C14:C66 M14:M66</xm:sqref>
        </x14:dataValidation>
        <x14:dataValidation type="list" allowBlank="1" showInputMessage="1" showErrorMessage="1" xr:uid="{AA999D6E-69C3-423D-8CB0-1F70B41F222F}">
          <x14:formula1>
            <xm:f>Qualification!$B$23:$B$27</xm:f>
          </x14:formula1>
          <xm:sqref>F14:F66 P14:P66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04AB9-1E14-436E-9DB9-40E193F7B19B}">
  <sheetPr>
    <tabColor rgb="FF92D050"/>
  </sheetPr>
  <dimension ref="A1:AO123"/>
  <sheetViews>
    <sheetView zoomScaleNormal="100" workbookViewId="0">
      <selection activeCell="AN11" sqref="AN11"/>
    </sheetView>
  </sheetViews>
  <sheetFormatPr baseColWidth="10" defaultColWidth="11.5703125" defaultRowHeight="15" outlineLevelCol="1" x14ac:dyDescent="0.25"/>
  <cols>
    <col min="1" max="1" width="1.42578125" style="13" customWidth="1"/>
    <col min="2" max="2" width="50.28515625" style="13" customWidth="1"/>
    <col min="3" max="3" width="20.85546875" style="13" customWidth="1"/>
    <col min="4" max="4" width="30" style="13" bestFit="1" customWidth="1"/>
    <col min="5" max="5" width="9.42578125" customWidth="1"/>
    <col min="6" max="6" width="20.5703125" style="13" customWidth="1"/>
    <col min="7" max="7" width="13.7109375" style="13" customWidth="1"/>
    <col min="8" max="8" width="18.85546875" style="13" customWidth="1"/>
    <col min="9" max="9" width="12.140625" style="13" customWidth="1"/>
    <col min="10" max="10" width="26.28515625" style="13" customWidth="1"/>
    <col min="11" max="11" width="37" style="13" customWidth="1"/>
    <col min="12" max="12" width="30.7109375" style="13" customWidth="1"/>
    <col min="13" max="13" width="25.5703125" style="13" customWidth="1"/>
    <col min="14" max="14" width="24.42578125" style="13" customWidth="1"/>
    <col min="15" max="15" width="29.42578125" style="13" customWidth="1"/>
    <col min="16" max="16" width="18.85546875" style="13" customWidth="1"/>
    <col min="17" max="17" width="36.28515625" style="13" customWidth="1"/>
    <col min="18" max="18" width="37.5703125" style="13" customWidth="1"/>
    <col min="19" max="19" width="30" style="13" hidden="1" customWidth="1" outlineLevel="1"/>
    <col min="20" max="20" width="23.140625" style="13" hidden="1" customWidth="1" outlineLevel="1"/>
    <col min="21" max="21" width="26.5703125" style="13" hidden="1" customWidth="1" outlineLevel="1"/>
    <col min="22" max="22" width="14.140625" style="13" hidden="1" customWidth="1" outlineLevel="1"/>
    <col min="23" max="23" width="20" style="13" hidden="1" customWidth="1" outlineLevel="1"/>
    <col min="24" max="24" width="18.28515625" style="13" hidden="1" customWidth="1" outlineLevel="1"/>
    <col min="25" max="25" width="25.85546875" style="13" hidden="1" customWidth="1" outlineLevel="1"/>
    <col min="26" max="26" width="10.42578125" style="13" hidden="1" customWidth="1" outlineLevel="1"/>
    <col min="27" max="27" width="24.140625" style="13" hidden="1" customWidth="1" outlineLevel="1"/>
    <col min="28" max="28" width="29.42578125" style="13" hidden="1" customWidth="1" outlineLevel="1"/>
    <col min="29" max="29" width="29.7109375" style="13" hidden="1" customWidth="1" outlineLevel="1"/>
    <col min="30" max="30" width="25" style="13" hidden="1" customWidth="1" outlineLevel="1"/>
    <col min="31" max="31" width="22.5703125" style="13" hidden="1" customWidth="1" outlineLevel="1"/>
    <col min="32" max="32" width="35.140625" style="13" hidden="1" customWidth="1" outlineLevel="1"/>
    <col min="33" max="33" width="33.42578125" style="13" hidden="1" customWidth="1" outlineLevel="1"/>
    <col min="34" max="34" width="28.140625" style="13" hidden="1" customWidth="1" outlineLevel="1"/>
    <col min="35" max="35" width="37.7109375" style="13" hidden="1" customWidth="1" outlineLevel="1"/>
    <col min="36" max="36" width="33.5703125" style="13" hidden="1" customWidth="1" outlineLevel="1"/>
    <col min="37" max="37" width="38.42578125" style="13" hidden="1" customWidth="1" outlineLevel="1"/>
    <col min="38" max="38" width="35.42578125" style="13" hidden="1" customWidth="1" outlineLevel="1"/>
    <col min="39" max="39" width="24.42578125" style="13" hidden="1" customWidth="1" outlineLevel="1"/>
    <col min="40" max="40" width="24" style="13" hidden="1" customWidth="1" outlineLevel="1"/>
    <col min="41" max="41" width="11.5703125" style="13" collapsed="1"/>
    <col min="42" max="16384" width="11.5703125" style="13"/>
  </cols>
  <sheetData>
    <row r="1" spans="1:41" ht="15.75" x14ac:dyDescent="0.25">
      <c r="B1" s="21"/>
      <c r="C1" s="21"/>
      <c r="D1" s="21"/>
      <c r="E1" s="21"/>
      <c r="F1" s="21"/>
      <c r="G1" s="21"/>
      <c r="H1" s="21"/>
      <c r="I1" s="21"/>
      <c r="J1" s="21"/>
      <c r="K1" s="21"/>
      <c r="L1" s="21"/>
      <c r="M1" s="21"/>
      <c r="N1" s="21"/>
      <c r="O1" s="21"/>
      <c r="P1" s="21"/>
      <c r="Q1" s="21"/>
      <c r="R1" s="21"/>
      <c r="S1" s="21"/>
      <c r="T1" s="21"/>
      <c r="U1" s="21"/>
      <c r="V1" s="21"/>
      <c r="W1" s="21"/>
      <c r="X1" s="21"/>
      <c r="Y1" s="21"/>
      <c r="AA1" s="49"/>
      <c r="AB1" s="49"/>
      <c r="AC1" s="49"/>
      <c r="AD1" s="49"/>
      <c r="AE1" s="49"/>
      <c r="AF1" s="49"/>
      <c r="AG1" s="49"/>
      <c r="AH1" s="49"/>
      <c r="AI1" s="49"/>
      <c r="AJ1" s="49"/>
      <c r="AK1" s="49"/>
      <c r="AL1" s="49"/>
      <c r="AM1" s="49"/>
      <c r="AN1" s="49"/>
      <c r="AO1" s="49"/>
    </row>
    <row r="2" spans="1:41" ht="30.75" x14ac:dyDescent="0.45">
      <c r="B2" s="25" t="s">
        <v>144</v>
      </c>
      <c r="C2" s="26"/>
      <c r="D2" s="21"/>
      <c r="E2" s="21"/>
      <c r="F2" s="21"/>
      <c r="G2" s="21"/>
      <c r="H2" s="21"/>
      <c r="I2" s="21"/>
      <c r="J2" s="21"/>
      <c r="K2" s="21"/>
      <c r="L2" s="21"/>
      <c r="M2" s="21"/>
      <c r="N2" s="21"/>
      <c r="O2" s="21"/>
      <c r="P2" s="21"/>
      <c r="Q2" s="21"/>
      <c r="S2" s="47" t="s">
        <v>113</v>
      </c>
      <c r="T2" s="48"/>
      <c r="U2" s="48"/>
      <c r="V2" s="48"/>
      <c r="W2" s="48"/>
      <c r="X2" s="47"/>
      <c r="Y2" s="47"/>
      <c r="AA2" s="49"/>
      <c r="AB2" s="49"/>
      <c r="AC2" s="49"/>
      <c r="AD2" s="49"/>
      <c r="AE2" s="49"/>
      <c r="AF2" s="49"/>
      <c r="AG2" s="49"/>
      <c r="AH2" s="49"/>
      <c r="AI2" s="49"/>
      <c r="AJ2" s="49"/>
      <c r="AK2" s="49"/>
      <c r="AL2" s="49"/>
      <c r="AM2" s="49"/>
      <c r="AN2" s="49"/>
      <c r="AO2" s="49"/>
    </row>
    <row r="3" spans="1:41" ht="18" x14ac:dyDescent="0.25">
      <c r="B3" s="27" t="s">
        <v>117</v>
      </c>
      <c r="C3" s="26"/>
      <c r="D3" s="21"/>
      <c r="E3" s="21"/>
      <c r="F3" s="21"/>
      <c r="G3" s="21"/>
      <c r="H3" s="21"/>
      <c r="I3" s="21"/>
      <c r="J3" s="21"/>
      <c r="K3" s="21"/>
      <c r="L3" s="21"/>
      <c r="M3" s="21"/>
      <c r="N3" s="21"/>
      <c r="O3" s="21"/>
      <c r="P3" s="21"/>
      <c r="Q3" s="21"/>
      <c r="R3" s="21"/>
      <c r="S3" s="21"/>
      <c r="T3" s="21"/>
      <c r="U3" s="21"/>
      <c r="V3" s="21"/>
      <c r="W3" s="21"/>
      <c r="X3" s="21"/>
      <c r="Y3" s="21"/>
      <c r="AA3" s="49"/>
      <c r="AB3" s="49"/>
      <c r="AC3" s="49"/>
      <c r="AD3" s="49"/>
      <c r="AE3" s="49"/>
      <c r="AF3" s="49"/>
      <c r="AG3" s="49"/>
      <c r="AH3" s="49"/>
      <c r="AI3" s="49"/>
      <c r="AJ3" s="49"/>
      <c r="AK3" s="49"/>
      <c r="AL3" s="49"/>
      <c r="AM3" s="49"/>
      <c r="AN3" s="49"/>
      <c r="AO3" s="49"/>
    </row>
    <row r="4" spans="1:41" ht="15.75" x14ac:dyDescent="0.25">
      <c r="B4" s="26"/>
      <c r="C4" s="21"/>
      <c r="D4" s="21"/>
      <c r="E4" s="21"/>
      <c r="F4" s="21"/>
      <c r="G4" s="21"/>
      <c r="H4" s="21"/>
      <c r="I4" s="21"/>
      <c r="J4" s="21"/>
      <c r="K4" s="21"/>
      <c r="L4" s="21"/>
      <c r="M4" s="21"/>
      <c r="N4" s="21"/>
      <c r="O4" s="21"/>
      <c r="P4" s="21"/>
      <c r="Q4" s="21"/>
      <c r="R4" s="21"/>
      <c r="S4" s="21"/>
      <c r="T4" s="21"/>
      <c r="U4" s="21"/>
      <c r="V4" s="21"/>
      <c r="W4" s="21"/>
      <c r="X4" s="21"/>
      <c r="Y4" s="21"/>
      <c r="Z4" s="21"/>
      <c r="AA4" s="49"/>
      <c r="AB4" s="49"/>
      <c r="AC4" s="49"/>
      <c r="AD4" s="49"/>
      <c r="AE4" s="49"/>
      <c r="AF4" s="49"/>
      <c r="AG4" s="49"/>
      <c r="AH4" s="49"/>
      <c r="AI4" s="49"/>
      <c r="AJ4" s="49"/>
      <c r="AK4" s="49"/>
      <c r="AL4" s="49"/>
      <c r="AM4" s="49"/>
      <c r="AN4" s="49"/>
      <c r="AO4" s="49"/>
    </row>
    <row r="5" spans="1:41" ht="18" x14ac:dyDescent="0.25">
      <c r="B5" s="104" t="s">
        <v>174</v>
      </c>
      <c r="C5" s="183" t="str">
        <f>IF(ISBLANK(NOTICE!D14),"Vous devez renseigner l'onglet NOTICE",NOTICE!D14)</f>
        <v>Vous devez renseigner l'onglet NOTICE</v>
      </c>
      <c r="D5" s="184"/>
      <c r="E5" s="184"/>
      <c r="F5" s="184"/>
      <c r="G5" s="184"/>
      <c r="H5" s="185"/>
      <c r="I5" s="21"/>
      <c r="J5" s="21"/>
      <c r="K5" s="21"/>
      <c r="L5" s="21"/>
      <c r="M5" s="21"/>
      <c r="N5" s="21"/>
      <c r="O5" s="21"/>
      <c r="P5" s="21"/>
      <c r="Q5" s="21"/>
      <c r="R5" s="21"/>
      <c r="S5" s="21"/>
      <c r="T5" s="21"/>
      <c r="U5" s="21"/>
      <c r="V5" s="21"/>
      <c r="W5" s="21"/>
      <c r="X5" s="21"/>
      <c r="Y5" s="21"/>
      <c r="Z5" s="49"/>
      <c r="AA5" s="49"/>
      <c r="AB5" s="49"/>
      <c r="AC5" s="49"/>
      <c r="AD5" s="49"/>
      <c r="AE5" s="49"/>
      <c r="AF5" s="49"/>
      <c r="AG5" s="49"/>
      <c r="AH5" s="49"/>
      <c r="AI5" s="49"/>
      <c r="AJ5" s="49"/>
      <c r="AK5" s="49"/>
      <c r="AL5" s="49"/>
      <c r="AM5" s="49"/>
      <c r="AN5" s="49"/>
      <c r="AO5" s="49"/>
    </row>
    <row r="6" spans="1:41" ht="18" x14ac:dyDescent="0.25">
      <c r="B6" s="105" t="s">
        <v>9</v>
      </c>
      <c r="C6" s="186" t="str">
        <f>IF(ISBLANK(NOTICE!D15),"Vous devez renseigner l'onglet NOTICE",NOTICE!D15)</f>
        <v>Vous devez renseigner l'onglet NOTICE</v>
      </c>
      <c r="D6" s="187"/>
      <c r="E6" s="187"/>
      <c r="F6" s="187"/>
      <c r="G6" s="187"/>
      <c r="H6" s="188"/>
      <c r="I6" s="21"/>
      <c r="J6" s="21"/>
      <c r="K6" s="21"/>
      <c r="L6" s="21"/>
      <c r="M6" s="21"/>
      <c r="N6" s="21"/>
      <c r="O6" s="21"/>
      <c r="P6" s="21"/>
      <c r="Q6" s="21"/>
      <c r="R6" s="21"/>
      <c r="S6" s="21"/>
      <c r="T6" s="21"/>
      <c r="U6" s="21"/>
      <c r="V6" s="21"/>
      <c r="W6" s="21"/>
      <c r="X6" s="21"/>
      <c r="Y6" s="49"/>
      <c r="Z6" s="49"/>
      <c r="AA6" s="49"/>
      <c r="AB6" s="49"/>
      <c r="AC6" s="49"/>
      <c r="AD6" s="49"/>
      <c r="AI6" s="49"/>
      <c r="AJ6" s="103" t="s">
        <v>172</v>
      </c>
      <c r="AK6" s="124">
        <f>SUM(AM11:AM96)</f>
        <v>0</v>
      </c>
      <c r="AL6" s="49"/>
      <c r="AM6" s="49"/>
      <c r="AN6" s="49"/>
      <c r="AO6" s="49"/>
    </row>
    <row r="7" spans="1:41" ht="15.75" x14ac:dyDescent="0.25">
      <c r="B7" s="21"/>
      <c r="C7" s="21"/>
      <c r="D7" s="21"/>
      <c r="E7" s="21"/>
      <c r="F7" s="21"/>
      <c r="G7" s="21"/>
      <c r="H7" s="21"/>
      <c r="I7" s="21"/>
      <c r="J7" s="21"/>
      <c r="K7" s="21"/>
      <c r="L7" s="21"/>
      <c r="M7" s="21"/>
      <c r="N7" s="21"/>
      <c r="O7" s="21"/>
      <c r="P7" s="21"/>
      <c r="Q7" s="21"/>
      <c r="R7" s="21"/>
      <c r="S7" s="21"/>
      <c r="T7" s="21"/>
      <c r="U7" s="21"/>
      <c r="V7" s="21"/>
      <c r="W7" s="21"/>
      <c r="X7" s="21"/>
      <c r="Y7" s="21"/>
      <c r="AA7" s="49"/>
      <c r="AB7" s="49"/>
      <c r="AC7" s="49"/>
      <c r="AD7" s="49"/>
      <c r="AE7" s="49"/>
      <c r="AF7" s="49"/>
      <c r="AG7" s="49"/>
      <c r="AH7" s="49"/>
      <c r="AI7" s="49"/>
      <c r="AJ7" s="49"/>
      <c r="AK7" s="49"/>
      <c r="AL7" s="49"/>
      <c r="AM7" s="49"/>
      <c r="AN7" s="49"/>
      <c r="AO7" s="49"/>
    </row>
    <row r="8" spans="1:41" ht="15.75" x14ac:dyDescent="0.25">
      <c r="A8" s="21"/>
      <c r="B8" s="21"/>
      <c r="C8" s="21"/>
      <c r="F8" s="103" t="s">
        <v>157</v>
      </c>
      <c r="G8" s="195">
        <f>SUM(O11:O98)</f>
        <v>0</v>
      </c>
      <c r="H8" s="196"/>
      <c r="I8" s="21"/>
      <c r="J8" s="21"/>
      <c r="K8" s="21"/>
      <c r="L8" s="21"/>
      <c r="M8" s="21"/>
      <c r="N8" s="21"/>
      <c r="O8" s="49"/>
      <c r="P8" s="49"/>
      <c r="Q8" s="21"/>
      <c r="R8" s="21"/>
      <c r="S8" s="49"/>
      <c r="T8" s="21"/>
      <c r="U8" s="21"/>
      <c r="V8" s="21"/>
      <c r="W8" s="21"/>
      <c r="X8" s="21"/>
      <c r="Y8" s="21"/>
      <c r="Z8" s="49"/>
      <c r="AA8" s="49"/>
      <c r="AB8" s="49"/>
      <c r="AC8" s="49"/>
      <c r="AD8" s="49"/>
      <c r="AE8" s="49"/>
      <c r="AF8" s="49"/>
      <c r="AG8" s="49"/>
      <c r="AH8" s="49"/>
      <c r="AI8" s="49"/>
      <c r="AJ8" s="49"/>
      <c r="AK8" s="49"/>
      <c r="AL8" s="49"/>
      <c r="AM8" s="49"/>
      <c r="AN8" s="49"/>
      <c r="AO8" s="49"/>
    </row>
    <row r="9" spans="1:41" ht="15.75" customHeight="1" x14ac:dyDescent="0.25">
      <c r="A9" s="21"/>
      <c r="B9" s="21"/>
      <c r="C9" s="21"/>
      <c r="D9" s="21"/>
      <c r="E9" s="21"/>
      <c r="F9" s="21"/>
      <c r="G9" s="21"/>
      <c r="H9" s="21"/>
      <c r="I9" s="21"/>
      <c r="J9" s="21"/>
      <c r="K9" s="21"/>
      <c r="L9" s="21"/>
      <c r="N9" s="21"/>
      <c r="O9" s="21"/>
      <c r="P9" s="21"/>
      <c r="Q9" s="21"/>
      <c r="R9" s="21"/>
      <c r="S9" s="192" t="s">
        <v>161</v>
      </c>
      <c r="T9" s="193"/>
      <c r="U9" s="193"/>
      <c r="V9" s="193"/>
      <c r="W9" s="193"/>
      <c r="X9" s="193"/>
      <c r="Y9" s="193"/>
      <c r="Z9" s="193"/>
      <c r="AA9" s="193"/>
      <c r="AB9" s="193"/>
      <c r="AC9" s="193"/>
      <c r="AD9" s="193"/>
      <c r="AE9" s="193"/>
      <c r="AF9" s="194"/>
      <c r="AG9" s="49"/>
      <c r="AH9" s="189" t="s">
        <v>160</v>
      </c>
      <c r="AI9" s="190"/>
      <c r="AJ9" s="190"/>
      <c r="AK9" s="190"/>
      <c r="AL9" s="190"/>
      <c r="AM9" s="190"/>
      <c r="AN9" s="191"/>
      <c r="AO9" s="49"/>
    </row>
    <row r="10" spans="1:41" ht="75.75" customHeight="1" x14ac:dyDescent="0.25">
      <c r="B10" s="146" t="s">
        <v>125</v>
      </c>
      <c r="C10" s="147" t="s">
        <v>148</v>
      </c>
      <c r="D10" s="146" t="s">
        <v>115</v>
      </c>
      <c r="E10" s="146" t="s">
        <v>134</v>
      </c>
      <c r="F10" s="146" t="s">
        <v>11</v>
      </c>
      <c r="G10" s="146" t="s">
        <v>107</v>
      </c>
      <c r="H10" s="146" t="s">
        <v>183</v>
      </c>
      <c r="I10" s="146" t="s">
        <v>116</v>
      </c>
      <c r="J10" s="146" t="s">
        <v>177</v>
      </c>
      <c r="K10" s="146" t="s">
        <v>147</v>
      </c>
      <c r="L10" s="146" t="s">
        <v>170</v>
      </c>
      <c r="M10" s="148" t="s">
        <v>136</v>
      </c>
      <c r="N10" s="146" t="s">
        <v>137</v>
      </c>
      <c r="O10" s="149" t="s">
        <v>213</v>
      </c>
      <c r="P10" s="146" t="s">
        <v>12</v>
      </c>
      <c r="Q10" s="21"/>
      <c r="R10" s="21"/>
      <c r="S10" s="69" t="s">
        <v>119</v>
      </c>
      <c r="T10" s="69" t="s">
        <v>148</v>
      </c>
      <c r="U10" s="70" t="s">
        <v>120</v>
      </c>
      <c r="V10" s="69" t="s">
        <v>134</v>
      </c>
      <c r="W10" s="70" t="s">
        <v>121</v>
      </c>
      <c r="X10" s="69" t="s">
        <v>122</v>
      </c>
      <c r="Y10" s="69" t="s">
        <v>184</v>
      </c>
      <c r="Z10" s="70" t="s">
        <v>116</v>
      </c>
      <c r="AA10" s="69" t="s">
        <v>181</v>
      </c>
      <c r="AB10" s="70" t="s">
        <v>166</v>
      </c>
      <c r="AC10" s="69" t="s">
        <v>165</v>
      </c>
      <c r="AD10" s="70" t="s">
        <v>164</v>
      </c>
      <c r="AE10" s="69" t="s">
        <v>167</v>
      </c>
      <c r="AF10" s="69" t="s">
        <v>12</v>
      </c>
      <c r="AG10" s="49"/>
      <c r="AH10" s="73" t="s">
        <v>168</v>
      </c>
      <c r="AI10" s="74" t="s">
        <v>187</v>
      </c>
      <c r="AJ10" s="73" t="s">
        <v>123</v>
      </c>
      <c r="AK10" s="74" t="s">
        <v>182</v>
      </c>
      <c r="AL10" s="73" t="s">
        <v>185</v>
      </c>
      <c r="AM10" s="74" t="s">
        <v>186</v>
      </c>
      <c r="AN10" s="73" t="s">
        <v>124</v>
      </c>
      <c r="AO10" s="49"/>
    </row>
    <row r="11" spans="1:41" ht="15.75" x14ac:dyDescent="0.25">
      <c r="B11" s="59"/>
      <c r="C11" s="59"/>
      <c r="D11" s="64"/>
      <c r="E11" s="92"/>
      <c r="F11" s="64"/>
      <c r="G11" s="64"/>
      <c r="H11" s="91"/>
      <c r="I11" s="79"/>
      <c r="J11" s="80"/>
      <c r="K11" s="81"/>
      <c r="L11" s="82"/>
      <c r="M11" s="83"/>
      <c r="N11" s="82"/>
      <c r="O11" s="128" t="str">
        <f t="shared" ref="O11:O42" si="0">IF(K11+L11=0,"",K11+L11)</f>
        <v/>
      </c>
      <c r="P11" s="64"/>
      <c r="Q11" s="21"/>
      <c r="R11" s="21"/>
      <c r="S11" s="67" t="str">
        <f>IF((ANXE_2_PRESTA_SERVICE!B11)=0,"",ANXE_2_PRESTA_SERVICE!B11)</f>
        <v/>
      </c>
      <c r="T11" s="67" t="str">
        <f>IF((ANXE_2_PRESTA_SERVICE!C11)=0,"",ANXE_2_PRESTA_SERVICE!C11)</f>
        <v/>
      </c>
      <c r="U11" s="68" t="str">
        <f>IF((ANXE_2_PRESTA_SERVICE!D11)=0,"",ANXE_2_PRESTA_SERVICE!D11)</f>
        <v/>
      </c>
      <c r="V11" s="78" t="str">
        <f>IF((ANXE_2_PRESTA_SERVICE!E11)=0,"",ANXE_2_PRESTA_SERVICE!E11)</f>
        <v/>
      </c>
      <c r="W11" s="68" t="str">
        <f>IF((ANXE_2_PRESTA_SERVICE!F11)=0,"",ANXE_2_PRESTA_SERVICE!F11)</f>
        <v/>
      </c>
      <c r="X11" s="67" t="str">
        <f>IF((ANXE_2_PRESTA_SERVICE!G11)=0,"",ANXE_2_PRESTA_SERVICE!G11)</f>
        <v/>
      </c>
      <c r="Y11" s="90" t="str">
        <f>IF((ANXE_2_PRESTA_SERVICE!H11)=0,"",ANXE_2_PRESTA_SERVICE!H11)</f>
        <v/>
      </c>
      <c r="Z11" s="89" t="str">
        <f>IF((ANXE_2_PRESTA_SERVICE!I11)=0,"",ANXE_2_PRESTA_SERVICE!I11)</f>
        <v/>
      </c>
      <c r="AA11" s="76" t="str">
        <f>IF((ANXE_2_PRESTA_SERVICE!K11)=0,"",ANXE_2_PRESTA_SERVICE!K11)</f>
        <v/>
      </c>
      <c r="AB11" s="77" t="str">
        <f>IF((ANXE_2_PRESTA_SERVICE!L11)=0,"",ANXE_2_PRESTA_SERVICE!L11)</f>
        <v/>
      </c>
      <c r="AC11" s="76" t="str">
        <f>IF((ANXE_2_PRESTA_SERVICE!M11)=0,"",ANXE_2_PRESTA_SERVICE!M11)</f>
        <v/>
      </c>
      <c r="AD11" s="77" t="str">
        <f>IF((ANXE_2_PRESTA_SERVICE!N11)=0,"",ANXE_2_PRESTA_SERVICE!N11)</f>
        <v/>
      </c>
      <c r="AE11" s="76" t="str">
        <f>IF((ANXE_2_PRESTA_SERVICE!O11)=0,"",ANXE_2_PRESTA_SERVICE!O11)</f>
        <v/>
      </c>
      <c r="AF11" s="67"/>
      <c r="AG11" s="21"/>
      <c r="AH11" s="71"/>
      <c r="AI11" s="128" t="str">
        <f>IF(AE11="","",AE11-AH11)</f>
        <v/>
      </c>
      <c r="AJ11" s="50"/>
      <c r="AK11" s="130" t="str">
        <f>IFERROR(IF(OR(AE11&lt;(AA11+AB11),AE11=""),"",(AE11-(MIN((AA11+AB11),AC11,AD11)))/MIN((AA11+AB11),AC11,AD11)),"")</f>
        <v/>
      </c>
      <c r="AL11" s="131" t="str">
        <f>IFERROR(IF(AK11="","",IF(MIN((AA11+AB11),AC11,AD11)*1.15=0,"",MIN((AA11+AB11),AC11,AD11)*1.15)),"")</f>
        <v/>
      </c>
      <c r="AM11" s="87"/>
      <c r="AN11" s="50"/>
      <c r="AO11" s="49"/>
    </row>
    <row r="12" spans="1:41" ht="15.75" x14ac:dyDescent="0.25">
      <c r="B12" s="59"/>
      <c r="C12" s="59"/>
      <c r="D12" s="64"/>
      <c r="E12" s="93"/>
      <c r="F12" s="59"/>
      <c r="G12" s="59"/>
      <c r="H12" s="91"/>
      <c r="I12" s="84"/>
      <c r="J12" s="85"/>
      <c r="K12" s="81"/>
      <c r="L12" s="81"/>
      <c r="M12" s="86"/>
      <c r="N12" s="81"/>
      <c r="O12" s="129" t="str">
        <f t="shared" si="0"/>
        <v/>
      </c>
      <c r="P12" s="59"/>
      <c r="Q12" s="21"/>
      <c r="R12" s="21"/>
      <c r="S12" s="67" t="str">
        <f>IF((ANXE_2_PRESTA_SERVICE!B12)=0,"",ANXE_2_PRESTA_SERVICE!B12)</f>
        <v/>
      </c>
      <c r="T12" s="67" t="str">
        <f>IF((ANXE_2_PRESTA_SERVICE!C12)=0,"",ANXE_2_PRESTA_SERVICE!C12)</f>
        <v/>
      </c>
      <c r="U12" s="68" t="str">
        <f>IF((ANXE_2_PRESTA_SERVICE!D12)=0,"",ANXE_2_PRESTA_SERVICE!D12)</f>
        <v/>
      </c>
      <c r="V12" s="78" t="str">
        <f>IF((ANXE_2_PRESTA_SERVICE!E12)=0,"",ANXE_2_PRESTA_SERVICE!E12)</f>
        <v/>
      </c>
      <c r="W12" s="68" t="str">
        <f>IF((ANXE_2_PRESTA_SERVICE!F12)=0,"",ANXE_2_PRESTA_SERVICE!F12)</f>
        <v/>
      </c>
      <c r="X12" s="67" t="str">
        <f>IF((ANXE_2_PRESTA_SERVICE!G12)=0,"",ANXE_2_PRESTA_SERVICE!G12)</f>
        <v/>
      </c>
      <c r="Y12" s="90" t="str">
        <f>IF((ANXE_2_PRESTA_SERVICE!H12)=0,"",ANXE_2_PRESTA_SERVICE!H12)</f>
        <v/>
      </c>
      <c r="Z12" s="89" t="str">
        <f>IF((ANXE_2_PRESTA_SERVICE!I12)=0,"",ANXE_2_PRESTA_SERVICE!I12)</f>
        <v/>
      </c>
      <c r="AA12" s="76" t="str">
        <f>IF((ANXE_2_PRESTA_SERVICE!K12)=0,"",ANXE_2_PRESTA_SERVICE!K12)</f>
        <v/>
      </c>
      <c r="AB12" s="77" t="str">
        <f>IF((ANXE_2_PRESTA_SERVICE!L12)=0,"",ANXE_2_PRESTA_SERVICE!L12)</f>
        <v/>
      </c>
      <c r="AC12" s="76" t="str">
        <f>IF((ANXE_2_PRESTA_SERVICE!M12)=0,"",ANXE_2_PRESTA_SERVICE!M12)</f>
        <v/>
      </c>
      <c r="AD12" s="77" t="str">
        <f>IF((ANXE_2_PRESTA_SERVICE!N12)=0,"",ANXE_2_PRESTA_SERVICE!N12)</f>
        <v/>
      </c>
      <c r="AE12" s="76" t="str">
        <f>IF((ANXE_2_PRESTA_SERVICE!O12)=0,"",ANXE_2_PRESTA_SERVICE!O12)</f>
        <v/>
      </c>
      <c r="AF12" s="67"/>
      <c r="AG12" s="21"/>
      <c r="AH12" s="72"/>
      <c r="AI12" s="129" t="str">
        <f t="shared" ref="AI12:AI75" si="1">IF(AE12="","",AE12-AH12)</f>
        <v/>
      </c>
      <c r="AJ12" s="50" t="str">
        <f t="shared" ref="AJ12:AJ75" si="2">IF(AE12="","",IF(AI12&gt;0,"Motif obligatoire",""))</f>
        <v/>
      </c>
      <c r="AK12" s="132" t="str">
        <f t="shared" ref="AK12:AK75" si="3">IFERROR(IF(OR(AE12&lt;(AA12+AB12),AE12=""),"",(AE12-(MIN((AA12+AB12),AC12,AD12)))/MIN((AA12+AB12),AC12,AD12)),"")</f>
        <v/>
      </c>
      <c r="AL12" s="133" t="str">
        <f t="shared" ref="AL12:AL75" si="4">IFERROR(IF(AK12="","",IF(MIN((AA12+AB12),AC12,AD12)*1.15=0,"",MIN((AA12+AB12),AC12,AD12)*1.15)),"")</f>
        <v/>
      </c>
      <c r="AM12" s="87"/>
      <c r="AN12" s="75"/>
      <c r="AO12" s="49"/>
    </row>
    <row r="13" spans="1:41" ht="15.75" x14ac:dyDescent="0.25">
      <c r="B13" s="59"/>
      <c r="C13" s="59"/>
      <c r="D13" s="64"/>
      <c r="E13" s="93"/>
      <c r="F13" s="59"/>
      <c r="G13" s="59"/>
      <c r="H13" s="91"/>
      <c r="I13" s="84"/>
      <c r="J13" s="85"/>
      <c r="K13" s="81"/>
      <c r="L13" s="81"/>
      <c r="M13" s="86"/>
      <c r="N13" s="81"/>
      <c r="O13" s="129" t="str">
        <f t="shared" si="0"/>
        <v/>
      </c>
      <c r="P13" s="59"/>
      <c r="Q13" s="21"/>
      <c r="R13" s="21"/>
      <c r="S13" s="67" t="str">
        <f>IF((ANXE_2_PRESTA_SERVICE!B13)=0,"",ANXE_2_PRESTA_SERVICE!B13)</f>
        <v/>
      </c>
      <c r="T13" s="67" t="str">
        <f>IF((ANXE_2_PRESTA_SERVICE!C13)=0,"",ANXE_2_PRESTA_SERVICE!C13)</f>
        <v/>
      </c>
      <c r="U13" s="68" t="str">
        <f>IF((ANXE_2_PRESTA_SERVICE!D13)=0,"",ANXE_2_PRESTA_SERVICE!D13)</f>
        <v/>
      </c>
      <c r="V13" s="78" t="str">
        <f>IF((ANXE_2_PRESTA_SERVICE!E13)=0,"",ANXE_2_PRESTA_SERVICE!E13)</f>
        <v/>
      </c>
      <c r="W13" s="68" t="str">
        <f>IF((ANXE_2_PRESTA_SERVICE!F13)=0,"",ANXE_2_PRESTA_SERVICE!F13)</f>
        <v/>
      </c>
      <c r="X13" s="67" t="str">
        <f>IF((ANXE_2_PRESTA_SERVICE!G13)=0,"",ANXE_2_PRESTA_SERVICE!G13)</f>
        <v/>
      </c>
      <c r="Y13" s="90" t="str">
        <f>IF((ANXE_2_PRESTA_SERVICE!H13)=0,"",ANXE_2_PRESTA_SERVICE!H13)</f>
        <v/>
      </c>
      <c r="Z13" s="89" t="str">
        <f>IF((ANXE_2_PRESTA_SERVICE!I13)=0,"",ANXE_2_PRESTA_SERVICE!I13)</f>
        <v/>
      </c>
      <c r="AA13" s="76" t="str">
        <f>IF((ANXE_2_PRESTA_SERVICE!K13)=0,"",ANXE_2_PRESTA_SERVICE!K13)</f>
        <v/>
      </c>
      <c r="AB13" s="77" t="str">
        <f>IF((ANXE_2_PRESTA_SERVICE!L13)=0,"",ANXE_2_PRESTA_SERVICE!L13)</f>
        <v/>
      </c>
      <c r="AC13" s="76" t="str">
        <f>IF((ANXE_2_PRESTA_SERVICE!M13)=0,"",ANXE_2_PRESTA_SERVICE!M13)</f>
        <v/>
      </c>
      <c r="AD13" s="77" t="str">
        <f>IF((ANXE_2_PRESTA_SERVICE!N13)=0,"",ANXE_2_PRESTA_SERVICE!N13)</f>
        <v/>
      </c>
      <c r="AE13" s="76" t="str">
        <f>IF((ANXE_2_PRESTA_SERVICE!O13)=0,"",ANXE_2_PRESTA_SERVICE!O13)</f>
        <v/>
      </c>
      <c r="AF13" s="67"/>
      <c r="AG13" s="21"/>
      <c r="AH13" s="72"/>
      <c r="AI13" s="129" t="str">
        <f t="shared" si="1"/>
        <v/>
      </c>
      <c r="AJ13" s="50" t="str">
        <f t="shared" si="2"/>
        <v/>
      </c>
      <c r="AK13" s="132" t="str">
        <f t="shared" si="3"/>
        <v/>
      </c>
      <c r="AL13" s="133" t="str">
        <f t="shared" si="4"/>
        <v/>
      </c>
      <c r="AM13" s="87"/>
      <c r="AN13" s="75"/>
      <c r="AO13" s="49"/>
    </row>
    <row r="14" spans="1:41" ht="15.75" x14ac:dyDescent="0.25">
      <c r="B14" s="59"/>
      <c r="C14" s="59"/>
      <c r="D14" s="64"/>
      <c r="E14" s="93"/>
      <c r="F14" s="59"/>
      <c r="G14" s="59"/>
      <c r="H14" s="91"/>
      <c r="I14" s="84"/>
      <c r="J14" s="85"/>
      <c r="K14" s="81"/>
      <c r="L14" s="81"/>
      <c r="M14" s="86"/>
      <c r="N14" s="81"/>
      <c r="O14" s="129" t="str">
        <f t="shared" si="0"/>
        <v/>
      </c>
      <c r="P14" s="59"/>
      <c r="Q14" s="21"/>
      <c r="R14" s="21"/>
      <c r="S14" s="67" t="str">
        <f>IF((ANXE_2_PRESTA_SERVICE!B14)=0,"",ANXE_2_PRESTA_SERVICE!B14)</f>
        <v/>
      </c>
      <c r="T14" s="67" t="str">
        <f>IF((ANXE_2_PRESTA_SERVICE!C14)=0,"",ANXE_2_PRESTA_SERVICE!C14)</f>
        <v/>
      </c>
      <c r="U14" s="68" t="str">
        <f>IF((ANXE_2_PRESTA_SERVICE!D14)=0,"",ANXE_2_PRESTA_SERVICE!D14)</f>
        <v/>
      </c>
      <c r="V14" s="78" t="str">
        <f>IF((ANXE_2_PRESTA_SERVICE!E14)=0,"",ANXE_2_PRESTA_SERVICE!E14)</f>
        <v/>
      </c>
      <c r="W14" s="68" t="str">
        <f>IF((ANXE_2_PRESTA_SERVICE!F14)=0,"",ANXE_2_PRESTA_SERVICE!F14)</f>
        <v/>
      </c>
      <c r="X14" s="67" t="str">
        <f>IF((ANXE_2_PRESTA_SERVICE!G14)=0,"",ANXE_2_PRESTA_SERVICE!G14)</f>
        <v/>
      </c>
      <c r="Y14" s="90" t="str">
        <f>IF((ANXE_2_PRESTA_SERVICE!H14)=0,"",ANXE_2_PRESTA_SERVICE!H14)</f>
        <v/>
      </c>
      <c r="Z14" s="89" t="str">
        <f>IF((ANXE_2_PRESTA_SERVICE!I14)=0,"",ANXE_2_PRESTA_SERVICE!I14)</f>
        <v/>
      </c>
      <c r="AA14" s="76" t="str">
        <f>IF((ANXE_2_PRESTA_SERVICE!K14)=0,"",ANXE_2_PRESTA_SERVICE!K14)</f>
        <v/>
      </c>
      <c r="AB14" s="77" t="str">
        <f>IF((ANXE_2_PRESTA_SERVICE!L14)=0,"",ANXE_2_PRESTA_SERVICE!L14)</f>
        <v/>
      </c>
      <c r="AC14" s="76" t="str">
        <f>IF((ANXE_2_PRESTA_SERVICE!M14)=0,"",ANXE_2_PRESTA_SERVICE!M14)</f>
        <v/>
      </c>
      <c r="AD14" s="77" t="str">
        <f>IF((ANXE_2_PRESTA_SERVICE!N14)=0,"",ANXE_2_PRESTA_SERVICE!N14)</f>
        <v/>
      </c>
      <c r="AE14" s="76" t="str">
        <f>IF((ANXE_2_PRESTA_SERVICE!O14)=0,"",ANXE_2_PRESTA_SERVICE!O14)</f>
        <v/>
      </c>
      <c r="AF14" s="67"/>
      <c r="AG14" s="21"/>
      <c r="AH14" s="72"/>
      <c r="AI14" s="129" t="str">
        <f t="shared" si="1"/>
        <v/>
      </c>
      <c r="AJ14" s="50" t="str">
        <f t="shared" si="2"/>
        <v/>
      </c>
      <c r="AK14" s="132" t="str">
        <f t="shared" si="3"/>
        <v/>
      </c>
      <c r="AL14" s="133" t="str">
        <f t="shared" si="4"/>
        <v/>
      </c>
      <c r="AM14" s="87"/>
      <c r="AN14" s="75"/>
      <c r="AO14" s="49"/>
    </row>
    <row r="15" spans="1:41" ht="15.75" x14ac:dyDescent="0.25">
      <c r="B15" s="59"/>
      <c r="C15" s="59"/>
      <c r="D15" s="64"/>
      <c r="E15" s="93"/>
      <c r="F15" s="59"/>
      <c r="G15" s="59"/>
      <c r="H15" s="91"/>
      <c r="I15" s="84"/>
      <c r="J15" s="85"/>
      <c r="K15" s="81"/>
      <c r="L15" s="81"/>
      <c r="M15" s="86"/>
      <c r="N15" s="81"/>
      <c r="O15" s="129" t="str">
        <f t="shared" si="0"/>
        <v/>
      </c>
      <c r="P15" s="59"/>
      <c r="Q15" s="21"/>
      <c r="R15" s="21"/>
      <c r="S15" s="67" t="str">
        <f>IF((ANXE_2_PRESTA_SERVICE!B15)=0,"",ANXE_2_PRESTA_SERVICE!B15)</f>
        <v/>
      </c>
      <c r="T15" s="67" t="str">
        <f>IF((ANXE_2_PRESTA_SERVICE!C15)=0,"",ANXE_2_PRESTA_SERVICE!C15)</f>
        <v/>
      </c>
      <c r="U15" s="68" t="str">
        <f>IF((ANXE_2_PRESTA_SERVICE!D15)=0,"",ANXE_2_PRESTA_SERVICE!D15)</f>
        <v/>
      </c>
      <c r="V15" s="78" t="str">
        <f>IF((ANXE_2_PRESTA_SERVICE!E15)=0,"",ANXE_2_PRESTA_SERVICE!E15)</f>
        <v/>
      </c>
      <c r="W15" s="68" t="str">
        <f>IF((ANXE_2_PRESTA_SERVICE!F15)=0,"",ANXE_2_PRESTA_SERVICE!F15)</f>
        <v/>
      </c>
      <c r="X15" s="67" t="str">
        <f>IF((ANXE_2_PRESTA_SERVICE!G15)=0,"",ANXE_2_PRESTA_SERVICE!G15)</f>
        <v/>
      </c>
      <c r="Y15" s="90" t="str">
        <f>IF((ANXE_2_PRESTA_SERVICE!H15)=0,"",ANXE_2_PRESTA_SERVICE!H15)</f>
        <v/>
      </c>
      <c r="Z15" s="89" t="str">
        <f>IF((ANXE_2_PRESTA_SERVICE!I15)=0,"",ANXE_2_PRESTA_SERVICE!I15)</f>
        <v/>
      </c>
      <c r="AA15" s="76" t="str">
        <f>IF((ANXE_2_PRESTA_SERVICE!K15)=0,"",ANXE_2_PRESTA_SERVICE!K15)</f>
        <v/>
      </c>
      <c r="AB15" s="77" t="str">
        <f>IF((ANXE_2_PRESTA_SERVICE!L15)=0,"",ANXE_2_PRESTA_SERVICE!L15)</f>
        <v/>
      </c>
      <c r="AC15" s="76" t="str">
        <f>IF((ANXE_2_PRESTA_SERVICE!M15)=0,"",ANXE_2_PRESTA_SERVICE!M15)</f>
        <v/>
      </c>
      <c r="AD15" s="77" t="str">
        <f>IF((ANXE_2_PRESTA_SERVICE!N15)=0,"",ANXE_2_PRESTA_SERVICE!N15)</f>
        <v/>
      </c>
      <c r="AE15" s="76" t="str">
        <f>IF((ANXE_2_PRESTA_SERVICE!O15)=0,"",ANXE_2_PRESTA_SERVICE!O15)</f>
        <v/>
      </c>
      <c r="AF15" s="67"/>
      <c r="AG15" s="21"/>
      <c r="AH15" s="72"/>
      <c r="AI15" s="129" t="str">
        <f t="shared" si="1"/>
        <v/>
      </c>
      <c r="AJ15" s="50" t="str">
        <f t="shared" si="2"/>
        <v/>
      </c>
      <c r="AK15" s="132" t="str">
        <f t="shared" si="3"/>
        <v/>
      </c>
      <c r="AL15" s="133" t="str">
        <f t="shared" si="4"/>
        <v/>
      </c>
      <c r="AM15" s="87"/>
      <c r="AN15" s="75"/>
      <c r="AO15" s="49"/>
    </row>
    <row r="16" spans="1:41" ht="15.75" x14ac:dyDescent="0.25">
      <c r="B16" s="59"/>
      <c r="C16" s="59"/>
      <c r="D16" s="64"/>
      <c r="E16" s="93"/>
      <c r="F16" s="59"/>
      <c r="G16" s="59"/>
      <c r="H16" s="91"/>
      <c r="I16" s="84"/>
      <c r="J16" s="85"/>
      <c r="K16" s="81"/>
      <c r="L16" s="81"/>
      <c r="M16" s="86"/>
      <c r="N16" s="81"/>
      <c r="O16" s="129" t="str">
        <f t="shared" si="0"/>
        <v/>
      </c>
      <c r="P16" s="59"/>
      <c r="Q16" s="21"/>
      <c r="R16" s="21"/>
      <c r="S16" s="67" t="str">
        <f>IF((ANXE_2_PRESTA_SERVICE!B16)=0,"",ANXE_2_PRESTA_SERVICE!B16)</f>
        <v/>
      </c>
      <c r="T16" s="67" t="str">
        <f>IF((ANXE_2_PRESTA_SERVICE!C16)=0,"",ANXE_2_PRESTA_SERVICE!C16)</f>
        <v/>
      </c>
      <c r="U16" s="68" t="str">
        <f>IF((ANXE_2_PRESTA_SERVICE!D16)=0,"",ANXE_2_PRESTA_SERVICE!D16)</f>
        <v/>
      </c>
      <c r="V16" s="78" t="str">
        <f>IF((ANXE_2_PRESTA_SERVICE!E16)=0,"",ANXE_2_PRESTA_SERVICE!E16)</f>
        <v/>
      </c>
      <c r="W16" s="68" t="str">
        <f>IF((ANXE_2_PRESTA_SERVICE!F16)=0,"",ANXE_2_PRESTA_SERVICE!F16)</f>
        <v/>
      </c>
      <c r="X16" s="67" t="str">
        <f>IF((ANXE_2_PRESTA_SERVICE!G16)=0,"",ANXE_2_PRESTA_SERVICE!G16)</f>
        <v/>
      </c>
      <c r="Y16" s="90" t="str">
        <f>IF((ANXE_2_PRESTA_SERVICE!H16)=0,"",ANXE_2_PRESTA_SERVICE!H16)</f>
        <v/>
      </c>
      <c r="Z16" s="89" t="str">
        <f>IF((ANXE_2_PRESTA_SERVICE!I16)=0,"",ANXE_2_PRESTA_SERVICE!I16)</f>
        <v/>
      </c>
      <c r="AA16" s="76" t="str">
        <f>IF((ANXE_2_PRESTA_SERVICE!K16)=0,"",ANXE_2_PRESTA_SERVICE!K16)</f>
        <v/>
      </c>
      <c r="AB16" s="77" t="str">
        <f>IF((ANXE_2_PRESTA_SERVICE!L16)=0,"",ANXE_2_PRESTA_SERVICE!L16)</f>
        <v/>
      </c>
      <c r="AC16" s="76" t="str">
        <f>IF((ANXE_2_PRESTA_SERVICE!M16)=0,"",ANXE_2_PRESTA_SERVICE!M16)</f>
        <v/>
      </c>
      <c r="AD16" s="77" t="str">
        <f>IF((ANXE_2_PRESTA_SERVICE!N16)=0,"",ANXE_2_PRESTA_SERVICE!N16)</f>
        <v/>
      </c>
      <c r="AE16" s="76" t="str">
        <f>IF((ANXE_2_PRESTA_SERVICE!O16)=0,"",ANXE_2_PRESTA_SERVICE!O16)</f>
        <v/>
      </c>
      <c r="AF16" s="67"/>
      <c r="AG16" s="21"/>
      <c r="AH16" s="72"/>
      <c r="AI16" s="129" t="str">
        <f t="shared" si="1"/>
        <v/>
      </c>
      <c r="AJ16" s="50" t="str">
        <f t="shared" si="2"/>
        <v/>
      </c>
      <c r="AK16" s="132" t="str">
        <f t="shared" si="3"/>
        <v/>
      </c>
      <c r="AL16" s="133" t="str">
        <f t="shared" si="4"/>
        <v/>
      </c>
      <c r="AM16" s="87"/>
      <c r="AN16" s="75"/>
      <c r="AO16" s="49"/>
    </row>
    <row r="17" spans="2:41" ht="15.75" x14ac:dyDescent="0.25">
      <c r="B17" s="59"/>
      <c r="C17" s="59"/>
      <c r="D17" s="64"/>
      <c r="E17" s="93"/>
      <c r="F17" s="59"/>
      <c r="G17" s="59"/>
      <c r="H17" s="91"/>
      <c r="I17" s="84"/>
      <c r="J17" s="85"/>
      <c r="K17" s="81"/>
      <c r="L17" s="81"/>
      <c r="M17" s="86"/>
      <c r="N17" s="81"/>
      <c r="O17" s="129" t="str">
        <f t="shared" si="0"/>
        <v/>
      </c>
      <c r="P17" s="59"/>
      <c r="Q17" s="21"/>
      <c r="R17" s="21"/>
      <c r="S17" s="67" t="str">
        <f>IF((ANXE_2_PRESTA_SERVICE!B17)=0,"",ANXE_2_PRESTA_SERVICE!B17)</f>
        <v/>
      </c>
      <c r="T17" s="67" t="str">
        <f>IF((ANXE_2_PRESTA_SERVICE!C17)=0,"",ANXE_2_PRESTA_SERVICE!C17)</f>
        <v/>
      </c>
      <c r="U17" s="68" t="str">
        <f>IF((ANXE_2_PRESTA_SERVICE!D17)=0,"",ANXE_2_PRESTA_SERVICE!D17)</f>
        <v/>
      </c>
      <c r="V17" s="78" t="str">
        <f>IF((ANXE_2_PRESTA_SERVICE!E17)=0,"",ANXE_2_PRESTA_SERVICE!E17)</f>
        <v/>
      </c>
      <c r="W17" s="68" t="str">
        <f>IF((ANXE_2_PRESTA_SERVICE!F17)=0,"",ANXE_2_PRESTA_SERVICE!F17)</f>
        <v/>
      </c>
      <c r="X17" s="67" t="str">
        <f>IF((ANXE_2_PRESTA_SERVICE!G17)=0,"",ANXE_2_PRESTA_SERVICE!G17)</f>
        <v/>
      </c>
      <c r="Y17" s="90" t="str">
        <f>IF((ANXE_2_PRESTA_SERVICE!H17)=0,"",ANXE_2_PRESTA_SERVICE!H17)</f>
        <v/>
      </c>
      <c r="Z17" s="89" t="str">
        <f>IF((ANXE_2_PRESTA_SERVICE!I17)=0,"",ANXE_2_PRESTA_SERVICE!I17)</f>
        <v/>
      </c>
      <c r="AA17" s="76" t="str">
        <f>IF((ANXE_2_PRESTA_SERVICE!K17)=0,"",ANXE_2_PRESTA_SERVICE!K17)</f>
        <v/>
      </c>
      <c r="AB17" s="77" t="str">
        <f>IF((ANXE_2_PRESTA_SERVICE!L17)=0,"",ANXE_2_PRESTA_SERVICE!L17)</f>
        <v/>
      </c>
      <c r="AC17" s="76" t="str">
        <f>IF((ANXE_2_PRESTA_SERVICE!M17)=0,"",ANXE_2_PRESTA_SERVICE!M17)</f>
        <v/>
      </c>
      <c r="AD17" s="77" t="str">
        <f>IF((ANXE_2_PRESTA_SERVICE!N17)=0,"",ANXE_2_PRESTA_SERVICE!N17)</f>
        <v/>
      </c>
      <c r="AE17" s="76" t="str">
        <f>IF((ANXE_2_PRESTA_SERVICE!O17)=0,"",ANXE_2_PRESTA_SERVICE!O17)</f>
        <v/>
      </c>
      <c r="AF17" s="67"/>
      <c r="AG17" s="21"/>
      <c r="AH17" s="72"/>
      <c r="AI17" s="129" t="str">
        <f t="shared" si="1"/>
        <v/>
      </c>
      <c r="AJ17" s="50" t="str">
        <f t="shared" si="2"/>
        <v/>
      </c>
      <c r="AK17" s="132" t="str">
        <f t="shared" si="3"/>
        <v/>
      </c>
      <c r="AL17" s="133" t="str">
        <f t="shared" si="4"/>
        <v/>
      </c>
      <c r="AM17" s="87"/>
      <c r="AN17" s="75"/>
      <c r="AO17" s="49"/>
    </row>
    <row r="18" spans="2:41" ht="15.75" x14ac:dyDescent="0.25">
      <c r="B18" s="59"/>
      <c r="C18" s="59"/>
      <c r="D18" s="64"/>
      <c r="E18" s="93"/>
      <c r="F18" s="59"/>
      <c r="G18" s="59"/>
      <c r="H18" s="91"/>
      <c r="I18" s="84"/>
      <c r="J18" s="85"/>
      <c r="K18" s="81"/>
      <c r="L18" s="81"/>
      <c r="M18" s="86"/>
      <c r="N18" s="81"/>
      <c r="O18" s="129" t="str">
        <f t="shared" si="0"/>
        <v/>
      </c>
      <c r="P18" s="59"/>
      <c r="Q18" s="21"/>
      <c r="R18" s="21"/>
      <c r="S18" s="67" t="str">
        <f>IF((ANXE_2_PRESTA_SERVICE!B18)=0,"",ANXE_2_PRESTA_SERVICE!B18)</f>
        <v/>
      </c>
      <c r="T18" s="67" t="str">
        <f>IF((ANXE_2_PRESTA_SERVICE!C18)=0,"",ANXE_2_PRESTA_SERVICE!C18)</f>
        <v/>
      </c>
      <c r="U18" s="68" t="str">
        <f>IF((ANXE_2_PRESTA_SERVICE!D18)=0,"",ANXE_2_PRESTA_SERVICE!D18)</f>
        <v/>
      </c>
      <c r="V18" s="78" t="str">
        <f>IF((ANXE_2_PRESTA_SERVICE!E18)=0,"",ANXE_2_PRESTA_SERVICE!E18)</f>
        <v/>
      </c>
      <c r="W18" s="68" t="str">
        <f>IF((ANXE_2_PRESTA_SERVICE!F18)=0,"",ANXE_2_PRESTA_SERVICE!F18)</f>
        <v/>
      </c>
      <c r="X18" s="67" t="str">
        <f>IF((ANXE_2_PRESTA_SERVICE!G18)=0,"",ANXE_2_PRESTA_SERVICE!G18)</f>
        <v/>
      </c>
      <c r="Y18" s="90" t="str">
        <f>IF((ANXE_2_PRESTA_SERVICE!H18)=0,"",ANXE_2_PRESTA_SERVICE!H18)</f>
        <v/>
      </c>
      <c r="Z18" s="89" t="str">
        <f>IF((ANXE_2_PRESTA_SERVICE!I18)=0,"",ANXE_2_PRESTA_SERVICE!I18)</f>
        <v/>
      </c>
      <c r="AA18" s="76" t="str">
        <f>IF((ANXE_2_PRESTA_SERVICE!K18)=0,"",ANXE_2_PRESTA_SERVICE!K18)</f>
        <v/>
      </c>
      <c r="AB18" s="77" t="str">
        <f>IF((ANXE_2_PRESTA_SERVICE!L18)=0,"",ANXE_2_PRESTA_SERVICE!L18)</f>
        <v/>
      </c>
      <c r="AC18" s="76" t="str">
        <f>IF((ANXE_2_PRESTA_SERVICE!M18)=0,"",ANXE_2_PRESTA_SERVICE!M18)</f>
        <v/>
      </c>
      <c r="AD18" s="77" t="str">
        <f>IF((ANXE_2_PRESTA_SERVICE!N18)=0,"",ANXE_2_PRESTA_SERVICE!N18)</f>
        <v/>
      </c>
      <c r="AE18" s="76" t="str">
        <f>IF((ANXE_2_PRESTA_SERVICE!O18)=0,"",ANXE_2_PRESTA_SERVICE!O18)</f>
        <v/>
      </c>
      <c r="AF18" s="67"/>
      <c r="AG18" s="21"/>
      <c r="AH18" s="72"/>
      <c r="AI18" s="129" t="str">
        <f t="shared" si="1"/>
        <v/>
      </c>
      <c r="AJ18" s="50" t="str">
        <f t="shared" si="2"/>
        <v/>
      </c>
      <c r="AK18" s="132" t="str">
        <f t="shared" si="3"/>
        <v/>
      </c>
      <c r="AL18" s="133" t="str">
        <f t="shared" si="4"/>
        <v/>
      </c>
      <c r="AM18" s="87"/>
      <c r="AN18" s="75"/>
      <c r="AO18" s="49"/>
    </row>
    <row r="19" spans="2:41" ht="15.75" x14ac:dyDescent="0.25">
      <c r="B19" s="59"/>
      <c r="C19" s="59"/>
      <c r="D19" s="64"/>
      <c r="E19" s="93"/>
      <c r="F19" s="59"/>
      <c r="G19" s="59"/>
      <c r="H19" s="91"/>
      <c r="I19" s="84"/>
      <c r="J19" s="85"/>
      <c r="K19" s="81"/>
      <c r="L19" s="81"/>
      <c r="M19" s="86"/>
      <c r="N19" s="81"/>
      <c r="O19" s="129" t="str">
        <f t="shared" si="0"/>
        <v/>
      </c>
      <c r="P19" s="59"/>
      <c r="Q19" s="21"/>
      <c r="R19" s="21"/>
      <c r="S19" s="67" t="str">
        <f>IF((ANXE_2_PRESTA_SERVICE!B19)=0,"",ANXE_2_PRESTA_SERVICE!B19)</f>
        <v/>
      </c>
      <c r="T19" s="67" t="str">
        <f>IF((ANXE_2_PRESTA_SERVICE!C19)=0,"",ANXE_2_PRESTA_SERVICE!C19)</f>
        <v/>
      </c>
      <c r="U19" s="68" t="str">
        <f>IF((ANXE_2_PRESTA_SERVICE!D19)=0,"",ANXE_2_PRESTA_SERVICE!D19)</f>
        <v/>
      </c>
      <c r="V19" s="78" t="str">
        <f>IF((ANXE_2_PRESTA_SERVICE!E19)=0,"",ANXE_2_PRESTA_SERVICE!E19)</f>
        <v/>
      </c>
      <c r="W19" s="68" t="str">
        <f>IF((ANXE_2_PRESTA_SERVICE!F19)=0,"",ANXE_2_PRESTA_SERVICE!F19)</f>
        <v/>
      </c>
      <c r="X19" s="67" t="str">
        <f>IF((ANXE_2_PRESTA_SERVICE!G19)=0,"",ANXE_2_PRESTA_SERVICE!G19)</f>
        <v/>
      </c>
      <c r="Y19" s="90" t="str">
        <f>IF((ANXE_2_PRESTA_SERVICE!H19)=0,"",ANXE_2_PRESTA_SERVICE!H19)</f>
        <v/>
      </c>
      <c r="Z19" s="89" t="str">
        <f>IF((ANXE_2_PRESTA_SERVICE!I19)=0,"",ANXE_2_PRESTA_SERVICE!I19)</f>
        <v/>
      </c>
      <c r="AA19" s="76" t="str">
        <f>IF((ANXE_2_PRESTA_SERVICE!K19)=0,"",ANXE_2_PRESTA_SERVICE!K19)</f>
        <v/>
      </c>
      <c r="AB19" s="77" t="str">
        <f>IF((ANXE_2_PRESTA_SERVICE!L19)=0,"",ANXE_2_PRESTA_SERVICE!L19)</f>
        <v/>
      </c>
      <c r="AC19" s="76" t="str">
        <f>IF((ANXE_2_PRESTA_SERVICE!M19)=0,"",ANXE_2_PRESTA_SERVICE!M19)</f>
        <v/>
      </c>
      <c r="AD19" s="77" t="str">
        <f>IF((ANXE_2_PRESTA_SERVICE!N19)=0,"",ANXE_2_PRESTA_SERVICE!N19)</f>
        <v/>
      </c>
      <c r="AE19" s="76" t="str">
        <f>IF((ANXE_2_PRESTA_SERVICE!O19)=0,"",ANXE_2_PRESTA_SERVICE!O19)</f>
        <v/>
      </c>
      <c r="AF19" s="67"/>
      <c r="AG19" s="21"/>
      <c r="AH19" s="72"/>
      <c r="AI19" s="129" t="str">
        <f t="shared" si="1"/>
        <v/>
      </c>
      <c r="AJ19" s="50" t="str">
        <f t="shared" si="2"/>
        <v/>
      </c>
      <c r="AK19" s="132" t="str">
        <f t="shared" si="3"/>
        <v/>
      </c>
      <c r="AL19" s="133" t="str">
        <f t="shared" si="4"/>
        <v/>
      </c>
      <c r="AM19" s="87"/>
      <c r="AN19" s="75"/>
      <c r="AO19" s="49"/>
    </row>
    <row r="20" spans="2:41" ht="15.75" x14ac:dyDescent="0.25">
      <c r="B20" s="59"/>
      <c r="C20" s="59"/>
      <c r="D20" s="64"/>
      <c r="E20" s="93"/>
      <c r="F20" s="59"/>
      <c r="G20" s="59"/>
      <c r="H20" s="91"/>
      <c r="I20" s="84"/>
      <c r="J20" s="85"/>
      <c r="K20" s="81"/>
      <c r="L20" s="81"/>
      <c r="M20" s="86"/>
      <c r="N20" s="81"/>
      <c r="O20" s="129" t="str">
        <f t="shared" si="0"/>
        <v/>
      </c>
      <c r="P20" s="59"/>
      <c r="Q20" s="21"/>
      <c r="R20" s="21"/>
      <c r="S20" s="67" t="str">
        <f>IF((ANXE_2_PRESTA_SERVICE!B20)=0,"",ANXE_2_PRESTA_SERVICE!B20)</f>
        <v/>
      </c>
      <c r="T20" s="67" t="str">
        <f>IF((ANXE_2_PRESTA_SERVICE!C20)=0,"",ANXE_2_PRESTA_SERVICE!C20)</f>
        <v/>
      </c>
      <c r="U20" s="68" t="str">
        <f>IF((ANXE_2_PRESTA_SERVICE!D20)=0,"",ANXE_2_PRESTA_SERVICE!D20)</f>
        <v/>
      </c>
      <c r="V20" s="78" t="str">
        <f>IF((ANXE_2_PRESTA_SERVICE!E20)=0,"",ANXE_2_PRESTA_SERVICE!E20)</f>
        <v/>
      </c>
      <c r="W20" s="68" t="str">
        <f>IF((ANXE_2_PRESTA_SERVICE!F20)=0,"",ANXE_2_PRESTA_SERVICE!F20)</f>
        <v/>
      </c>
      <c r="X20" s="67" t="str">
        <f>IF((ANXE_2_PRESTA_SERVICE!G20)=0,"",ANXE_2_PRESTA_SERVICE!G20)</f>
        <v/>
      </c>
      <c r="Y20" s="90" t="str">
        <f>IF((ANXE_2_PRESTA_SERVICE!H20)=0,"",ANXE_2_PRESTA_SERVICE!H20)</f>
        <v/>
      </c>
      <c r="Z20" s="89" t="str">
        <f>IF((ANXE_2_PRESTA_SERVICE!I20)=0,"",ANXE_2_PRESTA_SERVICE!I20)</f>
        <v/>
      </c>
      <c r="AA20" s="76" t="str">
        <f>IF((ANXE_2_PRESTA_SERVICE!K20)=0,"",ANXE_2_PRESTA_SERVICE!K20)</f>
        <v/>
      </c>
      <c r="AB20" s="77" t="str">
        <f>IF((ANXE_2_PRESTA_SERVICE!L20)=0,"",ANXE_2_PRESTA_SERVICE!L20)</f>
        <v/>
      </c>
      <c r="AC20" s="76" t="str">
        <f>IF((ANXE_2_PRESTA_SERVICE!M20)=0,"",ANXE_2_PRESTA_SERVICE!M20)</f>
        <v/>
      </c>
      <c r="AD20" s="77" t="str">
        <f>IF((ANXE_2_PRESTA_SERVICE!N20)=0,"",ANXE_2_PRESTA_SERVICE!N20)</f>
        <v/>
      </c>
      <c r="AE20" s="76" t="str">
        <f>IF((ANXE_2_PRESTA_SERVICE!O20)=0,"",ANXE_2_PRESTA_SERVICE!O20)</f>
        <v/>
      </c>
      <c r="AF20" s="67"/>
      <c r="AG20" s="21"/>
      <c r="AH20" s="72"/>
      <c r="AI20" s="129" t="str">
        <f t="shared" si="1"/>
        <v/>
      </c>
      <c r="AJ20" s="50" t="str">
        <f t="shared" si="2"/>
        <v/>
      </c>
      <c r="AK20" s="132" t="str">
        <f t="shared" si="3"/>
        <v/>
      </c>
      <c r="AL20" s="133" t="str">
        <f t="shared" si="4"/>
        <v/>
      </c>
      <c r="AM20" s="87"/>
      <c r="AN20" s="75"/>
      <c r="AO20" s="49"/>
    </row>
    <row r="21" spans="2:41" ht="15.75" x14ac:dyDescent="0.25">
      <c r="B21" s="59"/>
      <c r="C21" s="59"/>
      <c r="D21" s="64"/>
      <c r="E21" s="93"/>
      <c r="F21" s="59"/>
      <c r="G21" s="59"/>
      <c r="H21" s="91"/>
      <c r="I21" s="84"/>
      <c r="J21" s="85"/>
      <c r="K21" s="81"/>
      <c r="L21" s="81"/>
      <c r="M21" s="86"/>
      <c r="N21" s="81"/>
      <c r="O21" s="129" t="str">
        <f t="shared" si="0"/>
        <v/>
      </c>
      <c r="P21" s="59"/>
      <c r="Q21" s="21"/>
      <c r="R21" s="21"/>
      <c r="S21" s="67" t="str">
        <f>IF((ANXE_2_PRESTA_SERVICE!B21)=0,"",ANXE_2_PRESTA_SERVICE!B21)</f>
        <v/>
      </c>
      <c r="T21" s="67" t="str">
        <f>IF((ANXE_2_PRESTA_SERVICE!C21)=0,"",ANXE_2_PRESTA_SERVICE!C21)</f>
        <v/>
      </c>
      <c r="U21" s="68" t="str">
        <f>IF((ANXE_2_PRESTA_SERVICE!D21)=0,"",ANXE_2_PRESTA_SERVICE!D21)</f>
        <v/>
      </c>
      <c r="V21" s="78" t="str">
        <f>IF((ANXE_2_PRESTA_SERVICE!E21)=0,"",ANXE_2_PRESTA_SERVICE!E21)</f>
        <v/>
      </c>
      <c r="W21" s="68" t="str">
        <f>IF((ANXE_2_PRESTA_SERVICE!F21)=0,"",ANXE_2_PRESTA_SERVICE!F21)</f>
        <v/>
      </c>
      <c r="X21" s="67" t="str">
        <f>IF((ANXE_2_PRESTA_SERVICE!G21)=0,"",ANXE_2_PRESTA_SERVICE!G21)</f>
        <v/>
      </c>
      <c r="Y21" s="90" t="str">
        <f>IF((ANXE_2_PRESTA_SERVICE!H21)=0,"",ANXE_2_PRESTA_SERVICE!H21)</f>
        <v/>
      </c>
      <c r="Z21" s="89" t="str">
        <f>IF((ANXE_2_PRESTA_SERVICE!I21)=0,"",ANXE_2_PRESTA_SERVICE!I21)</f>
        <v/>
      </c>
      <c r="AA21" s="76" t="str">
        <f>IF((ANXE_2_PRESTA_SERVICE!K21)=0,"",ANXE_2_PRESTA_SERVICE!K21)</f>
        <v/>
      </c>
      <c r="AB21" s="77" t="str">
        <f>IF((ANXE_2_PRESTA_SERVICE!L21)=0,"",ANXE_2_PRESTA_SERVICE!L21)</f>
        <v/>
      </c>
      <c r="AC21" s="76" t="str">
        <f>IF((ANXE_2_PRESTA_SERVICE!M21)=0,"",ANXE_2_PRESTA_SERVICE!M21)</f>
        <v/>
      </c>
      <c r="AD21" s="77" t="str">
        <f>IF((ANXE_2_PRESTA_SERVICE!N21)=0,"",ANXE_2_PRESTA_SERVICE!N21)</f>
        <v/>
      </c>
      <c r="AE21" s="76" t="str">
        <f>IF((ANXE_2_PRESTA_SERVICE!O21)=0,"",ANXE_2_PRESTA_SERVICE!O21)</f>
        <v/>
      </c>
      <c r="AF21" s="67"/>
      <c r="AG21" s="21"/>
      <c r="AH21" s="72"/>
      <c r="AI21" s="129" t="str">
        <f t="shared" si="1"/>
        <v/>
      </c>
      <c r="AJ21" s="50" t="str">
        <f t="shared" si="2"/>
        <v/>
      </c>
      <c r="AK21" s="132" t="str">
        <f t="shared" si="3"/>
        <v/>
      </c>
      <c r="AL21" s="133" t="str">
        <f t="shared" si="4"/>
        <v/>
      </c>
      <c r="AM21" s="87"/>
      <c r="AN21" s="75"/>
      <c r="AO21" s="49"/>
    </row>
    <row r="22" spans="2:41" ht="15.75" x14ac:dyDescent="0.25">
      <c r="B22" s="59"/>
      <c r="C22" s="59"/>
      <c r="D22" s="64"/>
      <c r="E22" s="93"/>
      <c r="F22" s="59"/>
      <c r="G22" s="59"/>
      <c r="H22" s="91"/>
      <c r="I22" s="84"/>
      <c r="J22" s="85"/>
      <c r="K22" s="81"/>
      <c r="L22" s="81"/>
      <c r="M22" s="86"/>
      <c r="N22" s="81"/>
      <c r="O22" s="129" t="str">
        <f t="shared" si="0"/>
        <v/>
      </c>
      <c r="P22" s="59"/>
      <c r="Q22" s="21"/>
      <c r="R22" s="21"/>
      <c r="S22" s="67" t="str">
        <f>IF((ANXE_2_PRESTA_SERVICE!B22)=0,"",ANXE_2_PRESTA_SERVICE!B22)</f>
        <v/>
      </c>
      <c r="T22" s="67" t="str">
        <f>IF((ANXE_2_PRESTA_SERVICE!C22)=0,"",ANXE_2_PRESTA_SERVICE!C22)</f>
        <v/>
      </c>
      <c r="U22" s="68" t="str">
        <f>IF((ANXE_2_PRESTA_SERVICE!D22)=0,"",ANXE_2_PRESTA_SERVICE!D22)</f>
        <v/>
      </c>
      <c r="V22" s="78" t="str">
        <f>IF((ANXE_2_PRESTA_SERVICE!E22)=0,"",ANXE_2_PRESTA_SERVICE!E22)</f>
        <v/>
      </c>
      <c r="W22" s="68" t="str">
        <f>IF((ANXE_2_PRESTA_SERVICE!F22)=0,"",ANXE_2_PRESTA_SERVICE!F22)</f>
        <v/>
      </c>
      <c r="X22" s="67" t="str">
        <f>IF((ANXE_2_PRESTA_SERVICE!G22)=0,"",ANXE_2_PRESTA_SERVICE!G22)</f>
        <v/>
      </c>
      <c r="Y22" s="90" t="str">
        <f>IF((ANXE_2_PRESTA_SERVICE!H22)=0,"",ANXE_2_PRESTA_SERVICE!H22)</f>
        <v/>
      </c>
      <c r="Z22" s="89" t="str">
        <f>IF((ANXE_2_PRESTA_SERVICE!I22)=0,"",ANXE_2_PRESTA_SERVICE!I22)</f>
        <v/>
      </c>
      <c r="AA22" s="76" t="str">
        <f>IF((ANXE_2_PRESTA_SERVICE!K22)=0,"",ANXE_2_PRESTA_SERVICE!K22)</f>
        <v/>
      </c>
      <c r="AB22" s="77" t="str">
        <f>IF((ANXE_2_PRESTA_SERVICE!L22)=0,"",ANXE_2_PRESTA_SERVICE!L22)</f>
        <v/>
      </c>
      <c r="AC22" s="76" t="str">
        <f>IF((ANXE_2_PRESTA_SERVICE!M22)=0,"",ANXE_2_PRESTA_SERVICE!M22)</f>
        <v/>
      </c>
      <c r="AD22" s="77" t="str">
        <f>IF((ANXE_2_PRESTA_SERVICE!N22)=0,"",ANXE_2_PRESTA_SERVICE!N22)</f>
        <v/>
      </c>
      <c r="AE22" s="76" t="str">
        <f>IF((ANXE_2_PRESTA_SERVICE!O22)=0,"",ANXE_2_PRESTA_SERVICE!O22)</f>
        <v/>
      </c>
      <c r="AF22" s="67"/>
      <c r="AG22" s="21"/>
      <c r="AH22" s="72"/>
      <c r="AI22" s="129" t="str">
        <f t="shared" si="1"/>
        <v/>
      </c>
      <c r="AJ22" s="50" t="str">
        <f t="shared" si="2"/>
        <v/>
      </c>
      <c r="AK22" s="132" t="str">
        <f t="shared" si="3"/>
        <v/>
      </c>
      <c r="AL22" s="133" t="str">
        <f t="shared" si="4"/>
        <v/>
      </c>
      <c r="AM22" s="87"/>
      <c r="AN22" s="75"/>
      <c r="AO22" s="49"/>
    </row>
    <row r="23" spans="2:41" ht="15.75" x14ac:dyDescent="0.25">
      <c r="B23" s="59"/>
      <c r="C23" s="59"/>
      <c r="D23" s="64"/>
      <c r="E23" s="93"/>
      <c r="F23" s="59"/>
      <c r="G23" s="59"/>
      <c r="H23" s="91"/>
      <c r="I23" s="84"/>
      <c r="J23" s="85"/>
      <c r="K23" s="81"/>
      <c r="L23" s="81"/>
      <c r="M23" s="86"/>
      <c r="N23" s="81"/>
      <c r="O23" s="129" t="str">
        <f t="shared" si="0"/>
        <v/>
      </c>
      <c r="P23" s="59"/>
      <c r="Q23" s="21"/>
      <c r="R23" s="21"/>
      <c r="S23" s="67" t="str">
        <f>IF((ANXE_2_PRESTA_SERVICE!B23)=0,"",ANXE_2_PRESTA_SERVICE!B23)</f>
        <v/>
      </c>
      <c r="T23" s="67" t="str">
        <f>IF((ANXE_2_PRESTA_SERVICE!C23)=0,"",ANXE_2_PRESTA_SERVICE!C23)</f>
        <v/>
      </c>
      <c r="U23" s="68" t="str">
        <f>IF((ANXE_2_PRESTA_SERVICE!D23)=0,"",ANXE_2_PRESTA_SERVICE!D23)</f>
        <v/>
      </c>
      <c r="V23" s="78" t="str">
        <f>IF((ANXE_2_PRESTA_SERVICE!E23)=0,"",ANXE_2_PRESTA_SERVICE!E23)</f>
        <v/>
      </c>
      <c r="W23" s="68" t="str">
        <f>IF((ANXE_2_PRESTA_SERVICE!F23)=0,"",ANXE_2_PRESTA_SERVICE!F23)</f>
        <v/>
      </c>
      <c r="X23" s="67" t="str">
        <f>IF((ANXE_2_PRESTA_SERVICE!G23)=0,"",ANXE_2_PRESTA_SERVICE!G23)</f>
        <v/>
      </c>
      <c r="Y23" s="90" t="str">
        <f>IF((ANXE_2_PRESTA_SERVICE!H23)=0,"",ANXE_2_PRESTA_SERVICE!H23)</f>
        <v/>
      </c>
      <c r="Z23" s="89" t="str">
        <f>IF((ANXE_2_PRESTA_SERVICE!I23)=0,"",ANXE_2_PRESTA_SERVICE!I23)</f>
        <v/>
      </c>
      <c r="AA23" s="76" t="str">
        <f>IF((ANXE_2_PRESTA_SERVICE!K23)=0,"",ANXE_2_PRESTA_SERVICE!K23)</f>
        <v/>
      </c>
      <c r="AB23" s="77" t="str">
        <f>IF((ANXE_2_PRESTA_SERVICE!L23)=0,"",ANXE_2_PRESTA_SERVICE!L23)</f>
        <v/>
      </c>
      <c r="AC23" s="76" t="str">
        <f>IF((ANXE_2_PRESTA_SERVICE!M23)=0,"",ANXE_2_PRESTA_SERVICE!M23)</f>
        <v/>
      </c>
      <c r="AD23" s="77" t="str">
        <f>IF((ANXE_2_PRESTA_SERVICE!N23)=0,"",ANXE_2_PRESTA_SERVICE!N23)</f>
        <v/>
      </c>
      <c r="AE23" s="76" t="str">
        <f>IF((ANXE_2_PRESTA_SERVICE!O23)=0,"",ANXE_2_PRESTA_SERVICE!O23)</f>
        <v/>
      </c>
      <c r="AF23" s="67"/>
      <c r="AG23" s="21"/>
      <c r="AH23" s="72"/>
      <c r="AI23" s="129" t="str">
        <f t="shared" si="1"/>
        <v/>
      </c>
      <c r="AJ23" s="50" t="str">
        <f t="shared" si="2"/>
        <v/>
      </c>
      <c r="AK23" s="132" t="str">
        <f t="shared" si="3"/>
        <v/>
      </c>
      <c r="AL23" s="133" t="str">
        <f t="shared" si="4"/>
        <v/>
      </c>
      <c r="AM23" s="87"/>
      <c r="AN23" s="75"/>
      <c r="AO23" s="49"/>
    </row>
    <row r="24" spans="2:41" ht="15.75" x14ac:dyDescent="0.25">
      <c r="B24" s="59"/>
      <c r="C24" s="59"/>
      <c r="D24" s="64"/>
      <c r="E24" s="93"/>
      <c r="F24" s="59"/>
      <c r="G24" s="59"/>
      <c r="H24" s="91"/>
      <c r="I24" s="84"/>
      <c r="J24" s="85"/>
      <c r="K24" s="81"/>
      <c r="L24" s="81"/>
      <c r="M24" s="86"/>
      <c r="N24" s="81"/>
      <c r="O24" s="129" t="str">
        <f t="shared" si="0"/>
        <v/>
      </c>
      <c r="P24" s="59"/>
      <c r="Q24" s="21"/>
      <c r="R24" s="21"/>
      <c r="S24" s="67" t="str">
        <f>IF((ANXE_2_PRESTA_SERVICE!B24)=0,"",ANXE_2_PRESTA_SERVICE!B24)</f>
        <v/>
      </c>
      <c r="T24" s="67" t="str">
        <f>IF((ANXE_2_PRESTA_SERVICE!C24)=0,"",ANXE_2_PRESTA_SERVICE!C24)</f>
        <v/>
      </c>
      <c r="U24" s="68" t="str">
        <f>IF((ANXE_2_PRESTA_SERVICE!D24)=0,"",ANXE_2_PRESTA_SERVICE!D24)</f>
        <v/>
      </c>
      <c r="V24" s="78" t="str">
        <f>IF((ANXE_2_PRESTA_SERVICE!E24)=0,"",ANXE_2_PRESTA_SERVICE!E24)</f>
        <v/>
      </c>
      <c r="W24" s="68" t="str">
        <f>IF((ANXE_2_PRESTA_SERVICE!F24)=0,"",ANXE_2_PRESTA_SERVICE!F24)</f>
        <v/>
      </c>
      <c r="X24" s="67" t="str">
        <f>IF((ANXE_2_PRESTA_SERVICE!G24)=0,"",ANXE_2_PRESTA_SERVICE!G24)</f>
        <v/>
      </c>
      <c r="Y24" s="90" t="str">
        <f>IF((ANXE_2_PRESTA_SERVICE!H24)=0,"",ANXE_2_PRESTA_SERVICE!H24)</f>
        <v/>
      </c>
      <c r="Z24" s="89" t="str">
        <f>IF((ANXE_2_PRESTA_SERVICE!I24)=0,"",ANXE_2_PRESTA_SERVICE!I24)</f>
        <v/>
      </c>
      <c r="AA24" s="76" t="str">
        <f>IF((ANXE_2_PRESTA_SERVICE!K24)=0,"",ANXE_2_PRESTA_SERVICE!K24)</f>
        <v/>
      </c>
      <c r="AB24" s="77" t="str">
        <f>IF((ANXE_2_PRESTA_SERVICE!L24)=0,"",ANXE_2_PRESTA_SERVICE!L24)</f>
        <v/>
      </c>
      <c r="AC24" s="76" t="str">
        <f>IF((ANXE_2_PRESTA_SERVICE!M24)=0,"",ANXE_2_PRESTA_SERVICE!M24)</f>
        <v/>
      </c>
      <c r="AD24" s="77" t="str">
        <f>IF((ANXE_2_PRESTA_SERVICE!N24)=0,"",ANXE_2_PRESTA_SERVICE!N24)</f>
        <v/>
      </c>
      <c r="AE24" s="76" t="str">
        <f>IF((ANXE_2_PRESTA_SERVICE!O24)=0,"",ANXE_2_PRESTA_SERVICE!O24)</f>
        <v/>
      </c>
      <c r="AF24" s="67"/>
      <c r="AG24" s="21"/>
      <c r="AH24" s="72"/>
      <c r="AI24" s="129" t="str">
        <f t="shared" si="1"/>
        <v/>
      </c>
      <c r="AJ24" s="50" t="str">
        <f t="shared" si="2"/>
        <v/>
      </c>
      <c r="AK24" s="132" t="str">
        <f t="shared" si="3"/>
        <v/>
      </c>
      <c r="AL24" s="133" t="str">
        <f t="shared" si="4"/>
        <v/>
      </c>
      <c r="AM24" s="87"/>
      <c r="AN24" s="75"/>
      <c r="AO24" s="49"/>
    </row>
    <row r="25" spans="2:41" ht="15.75" x14ac:dyDescent="0.25">
      <c r="B25" s="59"/>
      <c r="C25" s="59"/>
      <c r="D25" s="64"/>
      <c r="E25" s="93"/>
      <c r="F25" s="59"/>
      <c r="G25" s="59"/>
      <c r="H25" s="91"/>
      <c r="I25" s="84"/>
      <c r="J25" s="85"/>
      <c r="K25" s="81"/>
      <c r="L25" s="81"/>
      <c r="M25" s="86"/>
      <c r="N25" s="81"/>
      <c r="O25" s="129" t="str">
        <f t="shared" si="0"/>
        <v/>
      </c>
      <c r="P25" s="59"/>
      <c r="Q25" s="21"/>
      <c r="R25" s="21"/>
      <c r="S25" s="67" t="str">
        <f>IF((ANXE_2_PRESTA_SERVICE!B25)=0,"",ANXE_2_PRESTA_SERVICE!B25)</f>
        <v/>
      </c>
      <c r="T25" s="67" t="str">
        <f>IF((ANXE_2_PRESTA_SERVICE!C25)=0,"",ANXE_2_PRESTA_SERVICE!C25)</f>
        <v/>
      </c>
      <c r="U25" s="68" t="str">
        <f>IF((ANXE_2_PRESTA_SERVICE!D25)=0,"",ANXE_2_PRESTA_SERVICE!D25)</f>
        <v/>
      </c>
      <c r="V25" s="78" t="str">
        <f>IF((ANXE_2_PRESTA_SERVICE!E25)=0,"",ANXE_2_PRESTA_SERVICE!E25)</f>
        <v/>
      </c>
      <c r="W25" s="68" t="str">
        <f>IF((ANXE_2_PRESTA_SERVICE!F25)=0,"",ANXE_2_PRESTA_SERVICE!F25)</f>
        <v/>
      </c>
      <c r="X25" s="67" t="str">
        <f>IF((ANXE_2_PRESTA_SERVICE!G25)=0,"",ANXE_2_PRESTA_SERVICE!G25)</f>
        <v/>
      </c>
      <c r="Y25" s="90" t="str">
        <f>IF((ANXE_2_PRESTA_SERVICE!H25)=0,"",ANXE_2_PRESTA_SERVICE!H25)</f>
        <v/>
      </c>
      <c r="Z25" s="89" t="str">
        <f>IF((ANXE_2_PRESTA_SERVICE!I25)=0,"",ANXE_2_PRESTA_SERVICE!I25)</f>
        <v/>
      </c>
      <c r="AA25" s="76" t="str">
        <f>IF((ANXE_2_PRESTA_SERVICE!K25)=0,"",ANXE_2_PRESTA_SERVICE!K25)</f>
        <v/>
      </c>
      <c r="AB25" s="77" t="str">
        <f>IF((ANXE_2_PRESTA_SERVICE!L25)=0,"",ANXE_2_PRESTA_SERVICE!L25)</f>
        <v/>
      </c>
      <c r="AC25" s="76" t="str">
        <f>IF((ANXE_2_PRESTA_SERVICE!M25)=0,"",ANXE_2_PRESTA_SERVICE!M25)</f>
        <v/>
      </c>
      <c r="AD25" s="77" t="str">
        <f>IF((ANXE_2_PRESTA_SERVICE!N25)=0,"",ANXE_2_PRESTA_SERVICE!N25)</f>
        <v/>
      </c>
      <c r="AE25" s="76" t="str">
        <f>IF((ANXE_2_PRESTA_SERVICE!O25)=0,"",ANXE_2_PRESTA_SERVICE!O25)</f>
        <v/>
      </c>
      <c r="AF25" s="67"/>
      <c r="AG25" s="21"/>
      <c r="AH25" s="72"/>
      <c r="AI25" s="129" t="str">
        <f t="shared" si="1"/>
        <v/>
      </c>
      <c r="AJ25" s="50" t="str">
        <f t="shared" si="2"/>
        <v/>
      </c>
      <c r="AK25" s="132" t="str">
        <f t="shared" si="3"/>
        <v/>
      </c>
      <c r="AL25" s="133" t="str">
        <f t="shared" si="4"/>
        <v/>
      </c>
      <c r="AM25" s="87"/>
      <c r="AN25" s="75"/>
      <c r="AO25" s="49"/>
    </row>
    <row r="26" spans="2:41" ht="15.75" x14ac:dyDescent="0.25">
      <c r="B26" s="59"/>
      <c r="C26" s="59"/>
      <c r="D26" s="64"/>
      <c r="E26" s="93"/>
      <c r="F26" s="59"/>
      <c r="G26" s="59"/>
      <c r="H26" s="91"/>
      <c r="I26" s="84"/>
      <c r="J26" s="85"/>
      <c r="K26" s="81"/>
      <c r="L26" s="81"/>
      <c r="M26" s="86"/>
      <c r="N26" s="81"/>
      <c r="O26" s="129" t="str">
        <f t="shared" si="0"/>
        <v/>
      </c>
      <c r="P26" s="59"/>
      <c r="Q26" s="21"/>
      <c r="R26" s="21"/>
      <c r="S26" s="67" t="str">
        <f>IF((ANXE_2_PRESTA_SERVICE!B26)=0,"",ANXE_2_PRESTA_SERVICE!B26)</f>
        <v/>
      </c>
      <c r="T26" s="67" t="str">
        <f>IF((ANXE_2_PRESTA_SERVICE!C26)=0,"",ANXE_2_PRESTA_SERVICE!C26)</f>
        <v/>
      </c>
      <c r="U26" s="68" t="str">
        <f>IF((ANXE_2_PRESTA_SERVICE!D26)=0,"",ANXE_2_PRESTA_SERVICE!D26)</f>
        <v/>
      </c>
      <c r="V26" s="78" t="str">
        <f>IF((ANXE_2_PRESTA_SERVICE!E26)=0,"",ANXE_2_PRESTA_SERVICE!E26)</f>
        <v/>
      </c>
      <c r="W26" s="68" t="str">
        <f>IF((ANXE_2_PRESTA_SERVICE!F26)=0,"",ANXE_2_PRESTA_SERVICE!F26)</f>
        <v/>
      </c>
      <c r="X26" s="67" t="str">
        <f>IF((ANXE_2_PRESTA_SERVICE!G26)=0,"",ANXE_2_PRESTA_SERVICE!G26)</f>
        <v/>
      </c>
      <c r="Y26" s="90" t="str">
        <f>IF((ANXE_2_PRESTA_SERVICE!H26)=0,"",ANXE_2_PRESTA_SERVICE!H26)</f>
        <v/>
      </c>
      <c r="Z26" s="89" t="str">
        <f>IF((ANXE_2_PRESTA_SERVICE!I26)=0,"",ANXE_2_PRESTA_SERVICE!I26)</f>
        <v/>
      </c>
      <c r="AA26" s="76" t="str">
        <f>IF((ANXE_2_PRESTA_SERVICE!K26)=0,"",ANXE_2_PRESTA_SERVICE!K26)</f>
        <v/>
      </c>
      <c r="AB26" s="77" t="str">
        <f>IF((ANXE_2_PRESTA_SERVICE!L26)=0,"",ANXE_2_PRESTA_SERVICE!L26)</f>
        <v/>
      </c>
      <c r="AC26" s="76" t="str">
        <f>IF((ANXE_2_PRESTA_SERVICE!M26)=0,"",ANXE_2_PRESTA_SERVICE!M26)</f>
        <v/>
      </c>
      <c r="AD26" s="77" t="str">
        <f>IF((ANXE_2_PRESTA_SERVICE!N26)=0,"",ANXE_2_PRESTA_SERVICE!N26)</f>
        <v/>
      </c>
      <c r="AE26" s="76" t="str">
        <f>IF((ANXE_2_PRESTA_SERVICE!O26)=0,"",ANXE_2_PRESTA_SERVICE!O26)</f>
        <v/>
      </c>
      <c r="AF26" s="67"/>
      <c r="AG26" s="21"/>
      <c r="AH26" s="72"/>
      <c r="AI26" s="129" t="str">
        <f t="shared" si="1"/>
        <v/>
      </c>
      <c r="AJ26" s="50" t="str">
        <f t="shared" si="2"/>
        <v/>
      </c>
      <c r="AK26" s="132" t="str">
        <f t="shared" si="3"/>
        <v/>
      </c>
      <c r="AL26" s="133" t="str">
        <f t="shared" si="4"/>
        <v/>
      </c>
      <c r="AM26" s="87"/>
      <c r="AN26" s="75"/>
      <c r="AO26" s="49"/>
    </row>
    <row r="27" spans="2:41" ht="15.75" x14ac:dyDescent="0.25">
      <c r="B27" s="59"/>
      <c r="C27" s="59"/>
      <c r="D27" s="64"/>
      <c r="E27" s="93"/>
      <c r="F27" s="59"/>
      <c r="G27" s="59"/>
      <c r="H27" s="91"/>
      <c r="I27" s="84"/>
      <c r="J27" s="85"/>
      <c r="K27" s="81"/>
      <c r="L27" s="81"/>
      <c r="M27" s="86"/>
      <c r="N27" s="81"/>
      <c r="O27" s="129" t="str">
        <f t="shared" si="0"/>
        <v/>
      </c>
      <c r="P27" s="59"/>
      <c r="Q27" s="21"/>
      <c r="R27" s="21"/>
      <c r="S27" s="67" t="str">
        <f>IF((ANXE_2_PRESTA_SERVICE!B27)=0,"",ANXE_2_PRESTA_SERVICE!B27)</f>
        <v/>
      </c>
      <c r="T27" s="67" t="str">
        <f>IF((ANXE_2_PRESTA_SERVICE!C27)=0,"",ANXE_2_PRESTA_SERVICE!C27)</f>
        <v/>
      </c>
      <c r="U27" s="68" t="str">
        <f>IF((ANXE_2_PRESTA_SERVICE!D27)=0,"",ANXE_2_PRESTA_SERVICE!D27)</f>
        <v/>
      </c>
      <c r="V27" s="78" t="str">
        <f>IF((ANXE_2_PRESTA_SERVICE!E27)=0,"",ANXE_2_PRESTA_SERVICE!E27)</f>
        <v/>
      </c>
      <c r="W27" s="68" t="str">
        <f>IF((ANXE_2_PRESTA_SERVICE!F27)=0,"",ANXE_2_PRESTA_SERVICE!F27)</f>
        <v/>
      </c>
      <c r="X27" s="67" t="str">
        <f>IF((ANXE_2_PRESTA_SERVICE!G27)=0,"",ANXE_2_PRESTA_SERVICE!G27)</f>
        <v/>
      </c>
      <c r="Y27" s="90" t="str">
        <f>IF((ANXE_2_PRESTA_SERVICE!H27)=0,"",ANXE_2_PRESTA_SERVICE!H27)</f>
        <v/>
      </c>
      <c r="Z27" s="89" t="str">
        <f>IF((ANXE_2_PRESTA_SERVICE!I27)=0,"",ANXE_2_PRESTA_SERVICE!I27)</f>
        <v/>
      </c>
      <c r="AA27" s="76" t="str">
        <f>IF((ANXE_2_PRESTA_SERVICE!K27)=0,"",ANXE_2_PRESTA_SERVICE!K27)</f>
        <v/>
      </c>
      <c r="AB27" s="77" t="str">
        <f>IF((ANXE_2_PRESTA_SERVICE!L27)=0,"",ANXE_2_PRESTA_SERVICE!L27)</f>
        <v/>
      </c>
      <c r="AC27" s="76" t="str">
        <f>IF((ANXE_2_PRESTA_SERVICE!M27)=0,"",ANXE_2_PRESTA_SERVICE!M27)</f>
        <v/>
      </c>
      <c r="AD27" s="77" t="str">
        <f>IF((ANXE_2_PRESTA_SERVICE!N27)=0,"",ANXE_2_PRESTA_SERVICE!N27)</f>
        <v/>
      </c>
      <c r="AE27" s="76" t="str">
        <f>IF((ANXE_2_PRESTA_SERVICE!O27)=0,"",ANXE_2_PRESTA_SERVICE!O27)</f>
        <v/>
      </c>
      <c r="AF27" s="67"/>
      <c r="AG27" s="21"/>
      <c r="AH27" s="72"/>
      <c r="AI27" s="129" t="str">
        <f t="shared" si="1"/>
        <v/>
      </c>
      <c r="AJ27" s="50" t="str">
        <f t="shared" si="2"/>
        <v/>
      </c>
      <c r="AK27" s="132" t="str">
        <f t="shared" si="3"/>
        <v/>
      </c>
      <c r="AL27" s="133" t="str">
        <f t="shared" si="4"/>
        <v/>
      </c>
      <c r="AM27" s="87"/>
      <c r="AN27" s="75"/>
      <c r="AO27" s="49"/>
    </row>
    <row r="28" spans="2:41" ht="15.75" x14ac:dyDescent="0.25">
      <c r="B28" s="59"/>
      <c r="C28" s="59"/>
      <c r="D28" s="64"/>
      <c r="E28" s="93"/>
      <c r="F28" s="59"/>
      <c r="G28" s="59"/>
      <c r="H28" s="91"/>
      <c r="I28" s="84"/>
      <c r="J28" s="85"/>
      <c r="K28" s="81"/>
      <c r="L28" s="81"/>
      <c r="M28" s="86"/>
      <c r="N28" s="81"/>
      <c r="O28" s="129" t="str">
        <f t="shared" si="0"/>
        <v/>
      </c>
      <c r="P28" s="59"/>
      <c r="Q28" s="21"/>
      <c r="R28" s="21"/>
      <c r="S28" s="67" t="str">
        <f>IF((ANXE_2_PRESTA_SERVICE!B28)=0,"",ANXE_2_PRESTA_SERVICE!B28)</f>
        <v/>
      </c>
      <c r="T28" s="67" t="str">
        <f>IF((ANXE_2_PRESTA_SERVICE!C28)=0,"",ANXE_2_PRESTA_SERVICE!C28)</f>
        <v/>
      </c>
      <c r="U28" s="68" t="str">
        <f>IF((ANXE_2_PRESTA_SERVICE!D28)=0,"",ANXE_2_PRESTA_SERVICE!D28)</f>
        <v/>
      </c>
      <c r="V28" s="78" t="str">
        <f>IF((ANXE_2_PRESTA_SERVICE!E28)=0,"",ANXE_2_PRESTA_SERVICE!E28)</f>
        <v/>
      </c>
      <c r="W28" s="68" t="str">
        <f>IF((ANXE_2_PRESTA_SERVICE!F28)=0,"",ANXE_2_PRESTA_SERVICE!F28)</f>
        <v/>
      </c>
      <c r="X28" s="67" t="str">
        <f>IF((ANXE_2_PRESTA_SERVICE!G28)=0,"",ANXE_2_PRESTA_SERVICE!G28)</f>
        <v/>
      </c>
      <c r="Y28" s="90" t="str">
        <f>IF((ANXE_2_PRESTA_SERVICE!H28)=0,"",ANXE_2_PRESTA_SERVICE!H28)</f>
        <v/>
      </c>
      <c r="Z28" s="89" t="str">
        <f>IF((ANXE_2_PRESTA_SERVICE!I28)=0,"",ANXE_2_PRESTA_SERVICE!I28)</f>
        <v/>
      </c>
      <c r="AA28" s="76" t="str">
        <f>IF((ANXE_2_PRESTA_SERVICE!K28)=0,"",ANXE_2_PRESTA_SERVICE!K28)</f>
        <v/>
      </c>
      <c r="AB28" s="77" t="str">
        <f>IF((ANXE_2_PRESTA_SERVICE!L28)=0,"",ANXE_2_PRESTA_SERVICE!L28)</f>
        <v/>
      </c>
      <c r="AC28" s="76" t="str">
        <f>IF((ANXE_2_PRESTA_SERVICE!M28)=0,"",ANXE_2_PRESTA_SERVICE!M28)</f>
        <v/>
      </c>
      <c r="AD28" s="77" t="str">
        <f>IF((ANXE_2_PRESTA_SERVICE!N28)=0,"",ANXE_2_PRESTA_SERVICE!N28)</f>
        <v/>
      </c>
      <c r="AE28" s="76" t="str">
        <f>IF((ANXE_2_PRESTA_SERVICE!O28)=0,"",ANXE_2_PRESTA_SERVICE!O28)</f>
        <v/>
      </c>
      <c r="AF28" s="67"/>
      <c r="AG28" s="21"/>
      <c r="AH28" s="72"/>
      <c r="AI28" s="129" t="str">
        <f t="shared" si="1"/>
        <v/>
      </c>
      <c r="AJ28" s="50" t="str">
        <f t="shared" si="2"/>
        <v/>
      </c>
      <c r="AK28" s="132" t="str">
        <f t="shared" si="3"/>
        <v/>
      </c>
      <c r="AL28" s="133" t="str">
        <f t="shared" si="4"/>
        <v/>
      </c>
      <c r="AM28" s="87"/>
      <c r="AN28" s="75"/>
      <c r="AO28" s="49"/>
    </row>
    <row r="29" spans="2:41" ht="15.75" x14ac:dyDescent="0.25">
      <c r="B29" s="59"/>
      <c r="C29" s="59"/>
      <c r="D29" s="64"/>
      <c r="E29" s="93"/>
      <c r="F29" s="59"/>
      <c r="G29" s="59"/>
      <c r="H29" s="91"/>
      <c r="I29" s="84"/>
      <c r="J29" s="85"/>
      <c r="K29" s="81"/>
      <c r="L29" s="81"/>
      <c r="M29" s="86"/>
      <c r="N29" s="81"/>
      <c r="O29" s="129" t="str">
        <f t="shared" si="0"/>
        <v/>
      </c>
      <c r="P29" s="59"/>
      <c r="Q29" s="21"/>
      <c r="R29" s="21"/>
      <c r="S29" s="67" t="str">
        <f>IF((ANXE_2_PRESTA_SERVICE!B29)=0,"",ANXE_2_PRESTA_SERVICE!B29)</f>
        <v/>
      </c>
      <c r="T29" s="67" t="str">
        <f>IF((ANXE_2_PRESTA_SERVICE!C29)=0,"",ANXE_2_PRESTA_SERVICE!C29)</f>
        <v/>
      </c>
      <c r="U29" s="68" t="str">
        <f>IF((ANXE_2_PRESTA_SERVICE!D29)=0,"",ANXE_2_PRESTA_SERVICE!D29)</f>
        <v/>
      </c>
      <c r="V29" s="78" t="str">
        <f>IF((ANXE_2_PRESTA_SERVICE!E29)=0,"",ANXE_2_PRESTA_SERVICE!E29)</f>
        <v/>
      </c>
      <c r="W29" s="68" t="str">
        <f>IF((ANXE_2_PRESTA_SERVICE!F29)=0,"",ANXE_2_PRESTA_SERVICE!F29)</f>
        <v/>
      </c>
      <c r="X29" s="67" t="str">
        <f>IF((ANXE_2_PRESTA_SERVICE!G29)=0,"",ANXE_2_PRESTA_SERVICE!G29)</f>
        <v/>
      </c>
      <c r="Y29" s="90" t="str">
        <f>IF((ANXE_2_PRESTA_SERVICE!H29)=0,"",ANXE_2_PRESTA_SERVICE!H29)</f>
        <v/>
      </c>
      <c r="Z29" s="89" t="str">
        <f>IF((ANXE_2_PRESTA_SERVICE!I29)=0,"",ANXE_2_PRESTA_SERVICE!I29)</f>
        <v/>
      </c>
      <c r="AA29" s="76" t="str">
        <f>IF((ANXE_2_PRESTA_SERVICE!K29)=0,"",ANXE_2_PRESTA_SERVICE!K29)</f>
        <v/>
      </c>
      <c r="AB29" s="77" t="str">
        <f>IF((ANXE_2_PRESTA_SERVICE!L29)=0,"",ANXE_2_PRESTA_SERVICE!L29)</f>
        <v/>
      </c>
      <c r="AC29" s="76" t="str">
        <f>IF((ANXE_2_PRESTA_SERVICE!M29)=0,"",ANXE_2_PRESTA_SERVICE!M29)</f>
        <v/>
      </c>
      <c r="AD29" s="77" t="str">
        <f>IF((ANXE_2_PRESTA_SERVICE!N29)=0,"",ANXE_2_PRESTA_SERVICE!N29)</f>
        <v/>
      </c>
      <c r="AE29" s="76" t="str">
        <f>IF((ANXE_2_PRESTA_SERVICE!O29)=0,"",ANXE_2_PRESTA_SERVICE!O29)</f>
        <v/>
      </c>
      <c r="AF29" s="67"/>
      <c r="AG29" s="21"/>
      <c r="AH29" s="72"/>
      <c r="AI29" s="129" t="str">
        <f t="shared" si="1"/>
        <v/>
      </c>
      <c r="AJ29" s="50" t="str">
        <f t="shared" si="2"/>
        <v/>
      </c>
      <c r="AK29" s="132" t="str">
        <f t="shared" si="3"/>
        <v/>
      </c>
      <c r="AL29" s="133" t="str">
        <f t="shared" si="4"/>
        <v/>
      </c>
      <c r="AM29" s="87"/>
      <c r="AN29" s="75"/>
      <c r="AO29" s="49"/>
    </row>
    <row r="30" spans="2:41" ht="15.75" x14ac:dyDescent="0.25">
      <c r="B30" s="59"/>
      <c r="C30" s="59"/>
      <c r="D30" s="64"/>
      <c r="E30" s="93"/>
      <c r="F30" s="59"/>
      <c r="G30" s="59"/>
      <c r="H30" s="91"/>
      <c r="I30" s="84"/>
      <c r="J30" s="85"/>
      <c r="K30" s="81"/>
      <c r="L30" s="81"/>
      <c r="M30" s="86"/>
      <c r="N30" s="81"/>
      <c r="O30" s="129" t="str">
        <f t="shared" si="0"/>
        <v/>
      </c>
      <c r="P30" s="59"/>
      <c r="Q30" s="21"/>
      <c r="R30" s="21"/>
      <c r="S30" s="67" t="str">
        <f>IF((ANXE_2_PRESTA_SERVICE!B30)=0,"",ANXE_2_PRESTA_SERVICE!B30)</f>
        <v/>
      </c>
      <c r="T30" s="67" t="str">
        <f>IF((ANXE_2_PRESTA_SERVICE!C30)=0,"",ANXE_2_PRESTA_SERVICE!C30)</f>
        <v/>
      </c>
      <c r="U30" s="68" t="str">
        <f>IF((ANXE_2_PRESTA_SERVICE!D30)=0,"",ANXE_2_PRESTA_SERVICE!D30)</f>
        <v/>
      </c>
      <c r="V30" s="78" t="str">
        <f>IF((ANXE_2_PRESTA_SERVICE!E30)=0,"",ANXE_2_PRESTA_SERVICE!E30)</f>
        <v/>
      </c>
      <c r="W30" s="68" t="str">
        <f>IF((ANXE_2_PRESTA_SERVICE!F30)=0,"",ANXE_2_PRESTA_SERVICE!F30)</f>
        <v/>
      </c>
      <c r="X30" s="67" t="str">
        <f>IF((ANXE_2_PRESTA_SERVICE!G30)=0,"",ANXE_2_PRESTA_SERVICE!G30)</f>
        <v/>
      </c>
      <c r="Y30" s="90" t="str">
        <f>IF((ANXE_2_PRESTA_SERVICE!H30)=0,"",ANXE_2_PRESTA_SERVICE!H30)</f>
        <v/>
      </c>
      <c r="Z30" s="89" t="str">
        <f>IF((ANXE_2_PRESTA_SERVICE!I30)=0,"",ANXE_2_PRESTA_SERVICE!I30)</f>
        <v/>
      </c>
      <c r="AA30" s="76" t="str">
        <f>IF((ANXE_2_PRESTA_SERVICE!K30)=0,"",ANXE_2_PRESTA_SERVICE!K30)</f>
        <v/>
      </c>
      <c r="AB30" s="77" t="str">
        <f>IF((ANXE_2_PRESTA_SERVICE!L30)=0,"",ANXE_2_PRESTA_SERVICE!L30)</f>
        <v/>
      </c>
      <c r="AC30" s="76" t="str">
        <f>IF((ANXE_2_PRESTA_SERVICE!M30)=0,"",ANXE_2_PRESTA_SERVICE!M30)</f>
        <v/>
      </c>
      <c r="AD30" s="77" t="str">
        <f>IF((ANXE_2_PRESTA_SERVICE!N30)=0,"",ANXE_2_PRESTA_SERVICE!N30)</f>
        <v/>
      </c>
      <c r="AE30" s="76" t="str">
        <f>IF((ANXE_2_PRESTA_SERVICE!O30)=0,"",ANXE_2_PRESTA_SERVICE!O30)</f>
        <v/>
      </c>
      <c r="AF30" s="67"/>
      <c r="AG30" s="21"/>
      <c r="AH30" s="72"/>
      <c r="AI30" s="129" t="str">
        <f t="shared" si="1"/>
        <v/>
      </c>
      <c r="AJ30" s="50" t="str">
        <f t="shared" si="2"/>
        <v/>
      </c>
      <c r="AK30" s="132" t="str">
        <f t="shared" si="3"/>
        <v/>
      </c>
      <c r="AL30" s="133" t="str">
        <f t="shared" si="4"/>
        <v/>
      </c>
      <c r="AM30" s="87"/>
      <c r="AN30" s="75"/>
      <c r="AO30" s="49"/>
    </row>
    <row r="31" spans="2:41" ht="15.75" x14ac:dyDescent="0.25">
      <c r="B31" s="59"/>
      <c r="C31" s="59"/>
      <c r="D31" s="64"/>
      <c r="E31" s="93"/>
      <c r="F31" s="59"/>
      <c r="G31" s="59"/>
      <c r="H31" s="91"/>
      <c r="I31" s="84"/>
      <c r="J31" s="85"/>
      <c r="K31" s="81"/>
      <c r="L31" s="81"/>
      <c r="M31" s="86"/>
      <c r="N31" s="81"/>
      <c r="O31" s="129" t="str">
        <f t="shared" si="0"/>
        <v/>
      </c>
      <c r="P31" s="59"/>
      <c r="Q31" s="21"/>
      <c r="R31" s="21"/>
      <c r="S31" s="67" t="str">
        <f>IF((ANXE_2_PRESTA_SERVICE!B31)=0,"",ANXE_2_PRESTA_SERVICE!B31)</f>
        <v/>
      </c>
      <c r="T31" s="67" t="str">
        <f>IF((ANXE_2_PRESTA_SERVICE!C31)=0,"",ANXE_2_PRESTA_SERVICE!C31)</f>
        <v/>
      </c>
      <c r="U31" s="68" t="str">
        <f>IF((ANXE_2_PRESTA_SERVICE!D31)=0,"",ANXE_2_PRESTA_SERVICE!D31)</f>
        <v/>
      </c>
      <c r="V31" s="78" t="str">
        <f>IF((ANXE_2_PRESTA_SERVICE!E31)=0,"",ANXE_2_PRESTA_SERVICE!E31)</f>
        <v/>
      </c>
      <c r="W31" s="68" t="str">
        <f>IF((ANXE_2_PRESTA_SERVICE!F31)=0,"",ANXE_2_PRESTA_SERVICE!F31)</f>
        <v/>
      </c>
      <c r="X31" s="67" t="str">
        <f>IF((ANXE_2_PRESTA_SERVICE!G31)=0,"",ANXE_2_PRESTA_SERVICE!G31)</f>
        <v/>
      </c>
      <c r="Y31" s="90" t="str">
        <f>IF((ANXE_2_PRESTA_SERVICE!H31)=0,"",ANXE_2_PRESTA_SERVICE!H31)</f>
        <v/>
      </c>
      <c r="Z31" s="89" t="str">
        <f>IF((ANXE_2_PRESTA_SERVICE!I31)=0,"",ANXE_2_PRESTA_SERVICE!I31)</f>
        <v/>
      </c>
      <c r="AA31" s="76" t="str">
        <f>IF((ANXE_2_PRESTA_SERVICE!K31)=0,"",ANXE_2_PRESTA_SERVICE!K31)</f>
        <v/>
      </c>
      <c r="AB31" s="77" t="str">
        <f>IF((ANXE_2_PRESTA_SERVICE!L31)=0,"",ANXE_2_PRESTA_SERVICE!L31)</f>
        <v/>
      </c>
      <c r="AC31" s="76" t="str">
        <f>IF((ANXE_2_PRESTA_SERVICE!M31)=0,"",ANXE_2_PRESTA_SERVICE!M31)</f>
        <v/>
      </c>
      <c r="AD31" s="77" t="str">
        <f>IF((ANXE_2_PRESTA_SERVICE!N31)=0,"",ANXE_2_PRESTA_SERVICE!N31)</f>
        <v/>
      </c>
      <c r="AE31" s="76" t="str">
        <f>IF((ANXE_2_PRESTA_SERVICE!O31)=0,"",ANXE_2_PRESTA_SERVICE!O31)</f>
        <v/>
      </c>
      <c r="AF31" s="67"/>
      <c r="AG31" s="21"/>
      <c r="AH31" s="72"/>
      <c r="AI31" s="129" t="str">
        <f t="shared" si="1"/>
        <v/>
      </c>
      <c r="AJ31" s="50" t="str">
        <f t="shared" si="2"/>
        <v/>
      </c>
      <c r="AK31" s="132" t="str">
        <f t="shared" si="3"/>
        <v/>
      </c>
      <c r="AL31" s="133" t="str">
        <f t="shared" si="4"/>
        <v/>
      </c>
      <c r="AM31" s="87"/>
      <c r="AN31" s="75"/>
      <c r="AO31" s="49"/>
    </row>
    <row r="32" spans="2:41" ht="15.75" x14ac:dyDescent="0.25">
      <c r="B32" s="59"/>
      <c r="C32" s="59"/>
      <c r="D32" s="64"/>
      <c r="E32" s="93"/>
      <c r="F32" s="59"/>
      <c r="G32" s="59"/>
      <c r="H32" s="91"/>
      <c r="I32" s="84"/>
      <c r="J32" s="85"/>
      <c r="K32" s="81"/>
      <c r="L32" s="81"/>
      <c r="M32" s="86"/>
      <c r="N32" s="81"/>
      <c r="O32" s="129" t="str">
        <f t="shared" si="0"/>
        <v/>
      </c>
      <c r="P32" s="59"/>
      <c r="Q32" s="21"/>
      <c r="R32" s="21"/>
      <c r="S32" s="67" t="str">
        <f>IF((ANXE_2_PRESTA_SERVICE!B32)=0,"",ANXE_2_PRESTA_SERVICE!B32)</f>
        <v/>
      </c>
      <c r="T32" s="67" t="str">
        <f>IF((ANXE_2_PRESTA_SERVICE!C32)=0,"",ANXE_2_PRESTA_SERVICE!C32)</f>
        <v/>
      </c>
      <c r="U32" s="68" t="str">
        <f>IF((ANXE_2_PRESTA_SERVICE!D32)=0,"",ANXE_2_PRESTA_SERVICE!D32)</f>
        <v/>
      </c>
      <c r="V32" s="78" t="str">
        <f>IF((ANXE_2_PRESTA_SERVICE!E32)=0,"",ANXE_2_PRESTA_SERVICE!E32)</f>
        <v/>
      </c>
      <c r="W32" s="68" t="str">
        <f>IF((ANXE_2_PRESTA_SERVICE!F32)=0,"",ANXE_2_PRESTA_SERVICE!F32)</f>
        <v/>
      </c>
      <c r="X32" s="67" t="str">
        <f>IF((ANXE_2_PRESTA_SERVICE!G32)=0,"",ANXE_2_PRESTA_SERVICE!G32)</f>
        <v/>
      </c>
      <c r="Y32" s="90" t="str">
        <f>IF((ANXE_2_PRESTA_SERVICE!H32)=0,"",ANXE_2_PRESTA_SERVICE!H32)</f>
        <v/>
      </c>
      <c r="Z32" s="89" t="str">
        <f>IF((ANXE_2_PRESTA_SERVICE!I32)=0,"",ANXE_2_PRESTA_SERVICE!I32)</f>
        <v/>
      </c>
      <c r="AA32" s="76" t="str">
        <f>IF((ANXE_2_PRESTA_SERVICE!K32)=0,"",ANXE_2_PRESTA_SERVICE!K32)</f>
        <v/>
      </c>
      <c r="AB32" s="77" t="str">
        <f>IF((ANXE_2_PRESTA_SERVICE!L32)=0,"",ANXE_2_PRESTA_SERVICE!L32)</f>
        <v/>
      </c>
      <c r="AC32" s="76" t="str">
        <f>IF((ANXE_2_PRESTA_SERVICE!M32)=0,"",ANXE_2_PRESTA_SERVICE!M32)</f>
        <v/>
      </c>
      <c r="AD32" s="77" t="str">
        <f>IF((ANXE_2_PRESTA_SERVICE!N32)=0,"",ANXE_2_PRESTA_SERVICE!N32)</f>
        <v/>
      </c>
      <c r="AE32" s="76" t="str">
        <f>IF((ANXE_2_PRESTA_SERVICE!O32)=0,"",ANXE_2_PRESTA_SERVICE!O32)</f>
        <v/>
      </c>
      <c r="AF32" s="67"/>
      <c r="AG32" s="21"/>
      <c r="AH32" s="72"/>
      <c r="AI32" s="129" t="str">
        <f t="shared" si="1"/>
        <v/>
      </c>
      <c r="AJ32" s="50" t="str">
        <f t="shared" si="2"/>
        <v/>
      </c>
      <c r="AK32" s="132" t="str">
        <f t="shared" si="3"/>
        <v/>
      </c>
      <c r="AL32" s="133" t="str">
        <f t="shared" si="4"/>
        <v/>
      </c>
      <c r="AM32" s="87"/>
      <c r="AN32" s="75"/>
      <c r="AO32" s="49"/>
    </row>
    <row r="33" spans="2:41" ht="15.75" x14ac:dyDescent="0.25">
      <c r="B33" s="59"/>
      <c r="C33" s="59"/>
      <c r="D33" s="64"/>
      <c r="E33" s="93"/>
      <c r="F33" s="59"/>
      <c r="G33" s="59"/>
      <c r="H33" s="91"/>
      <c r="I33" s="84"/>
      <c r="J33" s="85"/>
      <c r="K33" s="81"/>
      <c r="L33" s="81"/>
      <c r="M33" s="86"/>
      <c r="N33" s="81"/>
      <c r="O33" s="129" t="str">
        <f t="shared" si="0"/>
        <v/>
      </c>
      <c r="P33" s="59"/>
      <c r="Q33" s="21"/>
      <c r="R33" s="21"/>
      <c r="S33" s="67" t="str">
        <f>IF((ANXE_2_PRESTA_SERVICE!B33)=0,"",ANXE_2_PRESTA_SERVICE!B33)</f>
        <v/>
      </c>
      <c r="T33" s="67" t="str">
        <f>IF((ANXE_2_PRESTA_SERVICE!C33)=0,"",ANXE_2_PRESTA_SERVICE!C33)</f>
        <v/>
      </c>
      <c r="U33" s="68" t="str">
        <f>IF((ANXE_2_PRESTA_SERVICE!D33)=0,"",ANXE_2_PRESTA_SERVICE!D33)</f>
        <v/>
      </c>
      <c r="V33" s="78" t="str">
        <f>IF((ANXE_2_PRESTA_SERVICE!E33)=0,"",ANXE_2_PRESTA_SERVICE!E33)</f>
        <v/>
      </c>
      <c r="W33" s="68" t="str">
        <f>IF((ANXE_2_PRESTA_SERVICE!F33)=0,"",ANXE_2_PRESTA_SERVICE!F33)</f>
        <v/>
      </c>
      <c r="X33" s="67" t="str">
        <f>IF((ANXE_2_PRESTA_SERVICE!G33)=0,"",ANXE_2_PRESTA_SERVICE!G33)</f>
        <v/>
      </c>
      <c r="Y33" s="90" t="str">
        <f>IF((ANXE_2_PRESTA_SERVICE!H33)=0,"",ANXE_2_PRESTA_SERVICE!H33)</f>
        <v/>
      </c>
      <c r="Z33" s="89" t="str">
        <f>IF((ANXE_2_PRESTA_SERVICE!I33)=0,"",ANXE_2_PRESTA_SERVICE!I33)</f>
        <v/>
      </c>
      <c r="AA33" s="76" t="str">
        <f>IF((ANXE_2_PRESTA_SERVICE!K33)=0,"",ANXE_2_PRESTA_SERVICE!K33)</f>
        <v/>
      </c>
      <c r="AB33" s="77" t="str">
        <f>IF((ANXE_2_PRESTA_SERVICE!L33)=0,"",ANXE_2_PRESTA_SERVICE!L33)</f>
        <v/>
      </c>
      <c r="AC33" s="76" t="str">
        <f>IF((ANXE_2_PRESTA_SERVICE!M33)=0,"",ANXE_2_PRESTA_SERVICE!M33)</f>
        <v/>
      </c>
      <c r="AD33" s="77" t="str">
        <f>IF((ANXE_2_PRESTA_SERVICE!N33)=0,"",ANXE_2_PRESTA_SERVICE!N33)</f>
        <v/>
      </c>
      <c r="AE33" s="76" t="str">
        <f>IF((ANXE_2_PRESTA_SERVICE!O33)=0,"",ANXE_2_PRESTA_SERVICE!O33)</f>
        <v/>
      </c>
      <c r="AF33" s="67"/>
      <c r="AG33" s="21"/>
      <c r="AH33" s="72"/>
      <c r="AI33" s="129" t="str">
        <f t="shared" si="1"/>
        <v/>
      </c>
      <c r="AJ33" s="50" t="str">
        <f t="shared" si="2"/>
        <v/>
      </c>
      <c r="AK33" s="132" t="str">
        <f t="shared" si="3"/>
        <v/>
      </c>
      <c r="AL33" s="133" t="str">
        <f t="shared" si="4"/>
        <v/>
      </c>
      <c r="AM33" s="87"/>
      <c r="AN33" s="75"/>
      <c r="AO33" s="49"/>
    </row>
    <row r="34" spans="2:41" ht="15.75" x14ac:dyDescent="0.25">
      <c r="B34" s="59"/>
      <c r="C34" s="59"/>
      <c r="D34" s="64"/>
      <c r="E34" s="93"/>
      <c r="F34" s="59"/>
      <c r="G34" s="59"/>
      <c r="H34" s="91"/>
      <c r="I34" s="84"/>
      <c r="J34" s="85"/>
      <c r="K34" s="81"/>
      <c r="L34" s="81"/>
      <c r="M34" s="86"/>
      <c r="N34" s="81"/>
      <c r="O34" s="129" t="str">
        <f t="shared" si="0"/>
        <v/>
      </c>
      <c r="P34" s="59"/>
      <c r="Q34" s="21"/>
      <c r="R34" s="21"/>
      <c r="S34" s="67" t="str">
        <f>IF((ANXE_2_PRESTA_SERVICE!B34)=0,"",ANXE_2_PRESTA_SERVICE!B34)</f>
        <v/>
      </c>
      <c r="T34" s="67" t="str">
        <f>IF((ANXE_2_PRESTA_SERVICE!C34)=0,"",ANXE_2_PRESTA_SERVICE!C34)</f>
        <v/>
      </c>
      <c r="U34" s="68" t="str">
        <f>IF((ANXE_2_PRESTA_SERVICE!D34)=0,"",ANXE_2_PRESTA_SERVICE!D34)</f>
        <v/>
      </c>
      <c r="V34" s="78" t="str">
        <f>IF((ANXE_2_PRESTA_SERVICE!E34)=0,"",ANXE_2_PRESTA_SERVICE!E34)</f>
        <v/>
      </c>
      <c r="W34" s="68" t="str">
        <f>IF((ANXE_2_PRESTA_SERVICE!F34)=0,"",ANXE_2_PRESTA_SERVICE!F34)</f>
        <v/>
      </c>
      <c r="X34" s="67" t="str">
        <f>IF((ANXE_2_PRESTA_SERVICE!G34)=0,"",ANXE_2_PRESTA_SERVICE!G34)</f>
        <v/>
      </c>
      <c r="Y34" s="90" t="str">
        <f>IF((ANXE_2_PRESTA_SERVICE!H34)=0,"",ANXE_2_PRESTA_SERVICE!H34)</f>
        <v/>
      </c>
      <c r="Z34" s="89" t="str">
        <f>IF((ANXE_2_PRESTA_SERVICE!I34)=0,"",ANXE_2_PRESTA_SERVICE!I34)</f>
        <v/>
      </c>
      <c r="AA34" s="76" t="str">
        <f>IF((ANXE_2_PRESTA_SERVICE!K34)=0,"",ANXE_2_PRESTA_SERVICE!K34)</f>
        <v/>
      </c>
      <c r="AB34" s="77" t="str">
        <f>IF((ANXE_2_PRESTA_SERVICE!L34)=0,"",ANXE_2_PRESTA_SERVICE!L34)</f>
        <v/>
      </c>
      <c r="AC34" s="76" t="str">
        <f>IF((ANXE_2_PRESTA_SERVICE!M34)=0,"",ANXE_2_PRESTA_SERVICE!M34)</f>
        <v/>
      </c>
      <c r="AD34" s="77" t="str">
        <f>IF((ANXE_2_PRESTA_SERVICE!N34)=0,"",ANXE_2_PRESTA_SERVICE!N34)</f>
        <v/>
      </c>
      <c r="AE34" s="76" t="str">
        <f>IF((ANXE_2_PRESTA_SERVICE!O34)=0,"",ANXE_2_PRESTA_SERVICE!O34)</f>
        <v/>
      </c>
      <c r="AF34" s="67"/>
      <c r="AG34" s="21"/>
      <c r="AH34" s="72"/>
      <c r="AI34" s="129" t="str">
        <f t="shared" si="1"/>
        <v/>
      </c>
      <c r="AJ34" s="50" t="str">
        <f t="shared" si="2"/>
        <v/>
      </c>
      <c r="AK34" s="132" t="str">
        <f t="shared" si="3"/>
        <v/>
      </c>
      <c r="AL34" s="133" t="str">
        <f t="shared" si="4"/>
        <v/>
      </c>
      <c r="AM34" s="87"/>
      <c r="AN34" s="75"/>
      <c r="AO34" s="49"/>
    </row>
    <row r="35" spans="2:41" ht="15.75" x14ac:dyDescent="0.25">
      <c r="B35" s="59"/>
      <c r="C35" s="59"/>
      <c r="D35" s="64"/>
      <c r="E35" s="93"/>
      <c r="F35" s="59"/>
      <c r="G35" s="59"/>
      <c r="H35" s="91"/>
      <c r="I35" s="84"/>
      <c r="J35" s="85"/>
      <c r="K35" s="81"/>
      <c r="L35" s="81"/>
      <c r="M35" s="86"/>
      <c r="N35" s="81"/>
      <c r="O35" s="129" t="str">
        <f t="shared" si="0"/>
        <v/>
      </c>
      <c r="P35" s="59"/>
      <c r="Q35" s="21"/>
      <c r="R35" s="21"/>
      <c r="S35" s="67" t="str">
        <f>IF((ANXE_2_PRESTA_SERVICE!B35)=0,"",ANXE_2_PRESTA_SERVICE!B35)</f>
        <v/>
      </c>
      <c r="T35" s="67" t="str">
        <f>IF((ANXE_2_PRESTA_SERVICE!C35)=0,"",ANXE_2_PRESTA_SERVICE!C35)</f>
        <v/>
      </c>
      <c r="U35" s="68" t="str">
        <f>IF((ANXE_2_PRESTA_SERVICE!D35)=0,"",ANXE_2_PRESTA_SERVICE!D35)</f>
        <v/>
      </c>
      <c r="V35" s="78" t="str">
        <f>IF((ANXE_2_PRESTA_SERVICE!E35)=0,"",ANXE_2_PRESTA_SERVICE!E35)</f>
        <v/>
      </c>
      <c r="W35" s="68" t="str">
        <f>IF((ANXE_2_PRESTA_SERVICE!F35)=0,"",ANXE_2_PRESTA_SERVICE!F35)</f>
        <v/>
      </c>
      <c r="X35" s="67" t="str">
        <f>IF((ANXE_2_PRESTA_SERVICE!G35)=0,"",ANXE_2_PRESTA_SERVICE!G35)</f>
        <v/>
      </c>
      <c r="Y35" s="90" t="str">
        <f>IF((ANXE_2_PRESTA_SERVICE!H35)=0,"",ANXE_2_PRESTA_SERVICE!H35)</f>
        <v/>
      </c>
      <c r="Z35" s="89" t="str">
        <f>IF((ANXE_2_PRESTA_SERVICE!I35)=0,"",ANXE_2_PRESTA_SERVICE!I35)</f>
        <v/>
      </c>
      <c r="AA35" s="76" t="str">
        <f>IF((ANXE_2_PRESTA_SERVICE!K35)=0,"",ANXE_2_PRESTA_SERVICE!K35)</f>
        <v/>
      </c>
      <c r="AB35" s="77" t="str">
        <f>IF((ANXE_2_PRESTA_SERVICE!L35)=0,"",ANXE_2_PRESTA_SERVICE!L35)</f>
        <v/>
      </c>
      <c r="AC35" s="76" t="str">
        <f>IF((ANXE_2_PRESTA_SERVICE!M35)=0,"",ANXE_2_PRESTA_SERVICE!M35)</f>
        <v/>
      </c>
      <c r="AD35" s="77" t="str">
        <f>IF((ANXE_2_PRESTA_SERVICE!N35)=0,"",ANXE_2_PRESTA_SERVICE!N35)</f>
        <v/>
      </c>
      <c r="AE35" s="76" t="str">
        <f>IF((ANXE_2_PRESTA_SERVICE!O35)=0,"",ANXE_2_PRESTA_SERVICE!O35)</f>
        <v/>
      </c>
      <c r="AF35" s="67"/>
      <c r="AG35" s="21"/>
      <c r="AH35" s="72"/>
      <c r="AI35" s="129" t="str">
        <f t="shared" si="1"/>
        <v/>
      </c>
      <c r="AJ35" s="50" t="str">
        <f t="shared" si="2"/>
        <v/>
      </c>
      <c r="AK35" s="132" t="str">
        <f t="shared" si="3"/>
        <v/>
      </c>
      <c r="AL35" s="133" t="str">
        <f t="shared" si="4"/>
        <v/>
      </c>
      <c r="AM35" s="87"/>
      <c r="AN35" s="75"/>
      <c r="AO35" s="49"/>
    </row>
    <row r="36" spans="2:41" ht="15.75" x14ac:dyDescent="0.25">
      <c r="B36" s="59"/>
      <c r="C36" s="59"/>
      <c r="D36" s="64"/>
      <c r="E36" s="93"/>
      <c r="F36" s="59"/>
      <c r="G36" s="59"/>
      <c r="H36" s="91"/>
      <c r="I36" s="84"/>
      <c r="J36" s="85"/>
      <c r="K36" s="81"/>
      <c r="L36" s="81"/>
      <c r="M36" s="86"/>
      <c r="N36" s="81"/>
      <c r="O36" s="129" t="str">
        <f t="shared" si="0"/>
        <v/>
      </c>
      <c r="P36" s="59"/>
      <c r="Q36" s="21"/>
      <c r="R36" s="21"/>
      <c r="S36" s="67" t="str">
        <f>IF((ANXE_2_PRESTA_SERVICE!B36)=0,"",ANXE_2_PRESTA_SERVICE!B36)</f>
        <v/>
      </c>
      <c r="T36" s="67" t="str">
        <f>IF((ANXE_2_PRESTA_SERVICE!C36)=0,"",ANXE_2_PRESTA_SERVICE!C36)</f>
        <v/>
      </c>
      <c r="U36" s="68" t="str">
        <f>IF((ANXE_2_PRESTA_SERVICE!D36)=0,"",ANXE_2_PRESTA_SERVICE!D36)</f>
        <v/>
      </c>
      <c r="V36" s="78" t="str">
        <f>IF((ANXE_2_PRESTA_SERVICE!E36)=0,"",ANXE_2_PRESTA_SERVICE!E36)</f>
        <v/>
      </c>
      <c r="W36" s="68" t="str">
        <f>IF((ANXE_2_PRESTA_SERVICE!F36)=0,"",ANXE_2_PRESTA_SERVICE!F36)</f>
        <v/>
      </c>
      <c r="X36" s="67" t="str">
        <f>IF((ANXE_2_PRESTA_SERVICE!G36)=0,"",ANXE_2_PRESTA_SERVICE!G36)</f>
        <v/>
      </c>
      <c r="Y36" s="90" t="str">
        <f>IF((ANXE_2_PRESTA_SERVICE!H36)=0,"",ANXE_2_PRESTA_SERVICE!H36)</f>
        <v/>
      </c>
      <c r="Z36" s="89" t="str">
        <f>IF((ANXE_2_PRESTA_SERVICE!I36)=0,"",ANXE_2_PRESTA_SERVICE!I36)</f>
        <v/>
      </c>
      <c r="AA36" s="76" t="str">
        <f>IF((ANXE_2_PRESTA_SERVICE!K36)=0,"",ANXE_2_PRESTA_SERVICE!K36)</f>
        <v/>
      </c>
      <c r="AB36" s="77" t="str">
        <f>IF((ANXE_2_PRESTA_SERVICE!L36)=0,"",ANXE_2_PRESTA_SERVICE!L36)</f>
        <v/>
      </c>
      <c r="AC36" s="76" t="str">
        <f>IF((ANXE_2_PRESTA_SERVICE!M36)=0,"",ANXE_2_PRESTA_SERVICE!M36)</f>
        <v/>
      </c>
      <c r="AD36" s="77" t="str">
        <f>IF((ANXE_2_PRESTA_SERVICE!N36)=0,"",ANXE_2_PRESTA_SERVICE!N36)</f>
        <v/>
      </c>
      <c r="AE36" s="76" t="str">
        <f>IF((ANXE_2_PRESTA_SERVICE!O36)=0,"",ANXE_2_PRESTA_SERVICE!O36)</f>
        <v/>
      </c>
      <c r="AF36" s="67"/>
      <c r="AG36" s="21"/>
      <c r="AH36" s="72"/>
      <c r="AI36" s="129" t="str">
        <f t="shared" si="1"/>
        <v/>
      </c>
      <c r="AJ36" s="50" t="str">
        <f t="shared" si="2"/>
        <v/>
      </c>
      <c r="AK36" s="132" t="str">
        <f t="shared" si="3"/>
        <v/>
      </c>
      <c r="AL36" s="133" t="str">
        <f t="shared" si="4"/>
        <v/>
      </c>
      <c r="AM36" s="87"/>
      <c r="AN36" s="75"/>
      <c r="AO36" s="49"/>
    </row>
    <row r="37" spans="2:41" ht="15.75" x14ac:dyDescent="0.25">
      <c r="B37" s="59"/>
      <c r="C37" s="59"/>
      <c r="D37" s="64"/>
      <c r="E37" s="93"/>
      <c r="F37" s="59"/>
      <c r="G37" s="59"/>
      <c r="H37" s="91"/>
      <c r="I37" s="84"/>
      <c r="J37" s="85"/>
      <c r="K37" s="81"/>
      <c r="L37" s="81"/>
      <c r="M37" s="86"/>
      <c r="N37" s="81"/>
      <c r="O37" s="129" t="str">
        <f t="shared" si="0"/>
        <v/>
      </c>
      <c r="P37" s="59"/>
      <c r="Q37" s="21"/>
      <c r="R37" s="21"/>
      <c r="S37" s="67" t="str">
        <f>IF((ANXE_2_PRESTA_SERVICE!B37)=0,"",ANXE_2_PRESTA_SERVICE!B37)</f>
        <v/>
      </c>
      <c r="T37" s="67" t="str">
        <f>IF((ANXE_2_PRESTA_SERVICE!C37)=0,"",ANXE_2_PRESTA_SERVICE!C37)</f>
        <v/>
      </c>
      <c r="U37" s="68" t="str">
        <f>IF((ANXE_2_PRESTA_SERVICE!D37)=0,"",ANXE_2_PRESTA_SERVICE!D37)</f>
        <v/>
      </c>
      <c r="V37" s="78" t="str">
        <f>IF((ANXE_2_PRESTA_SERVICE!E37)=0,"",ANXE_2_PRESTA_SERVICE!E37)</f>
        <v/>
      </c>
      <c r="W37" s="68" t="str">
        <f>IF((ANXE_2_PRESTA_SERVICE!F37)=0,"",ANXE_2_PRESTA_SERVICE!F37)</f>
        <v/>
      </c>
      <c r="X37" s="67" t="str">
        <f>IF((ANXE_2_PRESTA_SERVICE!G37)=0,"",ANXE_2_PRESTA_SERVICE!G37)</f>
        <v/>
      </c>
      <c r="Y37" s="90" t="str">
        <f>IF((ANXE_2_PRESTA_SERVICE!H37)=0,"",ANXE_2_PRESTA_SERVICE!H37)</f>
        <v/>
      </c>
      <c r="Z37" s="89" t="str">
        <f>IF((ANXE_2_PRESTA_SERVICE!I37)=0,"",ANXE_2_PRESTA_SERVICE!I37)</f>
        <v/>
      </c>
      <c r="AA37" s="76" t="str">
        <f>IF((ANXE_2_PRESTA_SERVICE!K37)=0,"",ANXE_2_PRESTA_SERVICE!K37)</f>
        <v/>
      </c>
      <c r="AB37" s="77" t="str">
        <f>IF((ANXE_2_PRESTA_SERVICE!L37)=0,"",ANXE_2_PRESTA_SERVICE!L37)</f>
        <v/>
      </c>
      <c r="AC37" s="76" t="str">
        <f>IF((ANXE_2_PRESTA_SERVICE!M37)=0,"",ANXE_2_PRESTA_SERVICE!M37)</f>
        <v/>
      </c>
      <c r="AD37" s="77" t="str">
        <f>IF((ANXE_2_PRESTA_SERVICE!N37)=0,"",ANXE_2_PRESTA_SERVICE!N37)</f>
        <v/>
      </c>
      <c r="AE37" s="76" t="str">
        <f>IF((ANXE_2_PRESTA_SERVICE!O37)=0,"",ANXE_2_PRESTA_SERVICE!O37)</f>
        <v/>
      </c>
      <c r="AF37" s="67"/>
      <c r="AG37" s="21"/>
      <c r="AH37" s="72"/>
      <c r="AI37" s="129" t="str">
        <f t="shared" si="1"/>
        <v/>
      </c>
      <c r="AJ37" s="50" t="str">
        <f t="shared" si="2"/>
        <v/>
      </c>
      <c r="AK37" s="132" t="str">
        <f t="shared" si="3"/>
        <v/>
      </c>
      <c r="AL37" s="133" t="str">
        <f t="shared" si="4"/>
        <v/>
      </c>
      <c r="AM37" s="87"/>
      <c r="AN37" s="75"/>
      <c r="AO37" s="49"/>
    </row>
    <row r="38" spans="2:41" ht="15.75" x14ac:dyDescent="0.25">
      <c r="B38" s="59"/>
      <c r="C38" s="59"/>
      <c r="D38" s="64"/>
      <c r="E38" s="93"/>
      <c r="F38" s="59"/>
      <c r="G38" s="59"/>
      <c r="H38" s="91"/>
      <c r="I38" s="84"/>
      <c r="J38" s="85"/>
      <c r="K38" s="81"/>
      <c r="L38" s="81"/>
      <c r="M38" s="86"/>
      <c r="N38" s="81"/>
      <c r="O38" s="129" t="str">
        <f t="shared" si="0"/>
        <v/>
      </c>
      <c r="P38" s="59"/>
      <c r="Q38" s="21"/>
      <c r="R38" s="21"/>
      <c r="S38" s="67" t="str">
        <f>IF((ANXE_2_PRESTA_SERVICE!B38)=0,"",ANXE_2_PRESTA_SERVICE!B38)</f>
        <v/>
      </c>
      <c r="T38" s="67" t="str">
        <f>IF((ANXE_2_PRESTA_SERVICE!C38)=0,"",ANXE_2_PRESTA_SERVICE!C38)</f>
        <v/>
      </c>
      <c r="U38" s="68" t="str">
        <f>IF((ANXE_2_PRESTA_SERVICE!D38)=0,"",ANXE_2_PRESTA_SERVICE!D38)</f>
        <v/>
      </c>
      <c r="V38" s="78" t="str">
        <f>IF((ANXE_2_PRESTA_SERVICE!E38)=0,"",ANXE_2_PRESTA_SERVICE!E38)</f>
        <v/>
      </c>
      <c r="W38" s="68" t="str">
        <f>IF((ANXE_2_PRESTA_SERVICE!F38)=0,"",ANXE_2_PRESTA_SERVICE!F38)</f>
        <v/>
      </c>
      <c r="X38" s="67" t="str">
        <f>IF((ANXE_2_PRESTA_SERVICE!G38)=0,"",ANXE_2_PRESTA_SERVICE!G38)</f>
        <v/>
      </c>
      <c r="Y38" s="90" t="str">
        <f>IF((ANXE_2_PRESTA_SERVICE!H38)=0,"",ANXE_2_PRESTA_SERVICE!H38)</f>
        <v/>
      </c>
      <c r="Z38" s="89" t="str">
        <f>IF((ANXE_2_PRESTA_SERVICE!I38)=0,"",ANXE_2_PRESTA_SERVICE!I38)</f>
        <v/>
      </c>
      <c r="AA38" s="76" t="str">
        <f>IF((ANXE_2_PRESTA_SERVICE!K38)=0,"",ANXE_2_PRESTA_SERVICE!K38)</f>
        <v/>
      </c>
      <c r="AB38" s="77" t="str">
        <f>IF((ANXE_2_PRESTA_SERVICE!L38)=0,"",ANXE_2_PRESTA_SERVICE!L38)</f>
        <v/>
      </c>
      <c r="AC38" s="76" t="str">
        <f>IF((ANXE_2_PRESTA_SERVICE!M38)=0,"",ANXE_2_PRESTA_SERVICE!M38)</f>
        <v/>
      </c>
      <c r="AD38" s="77" t="str">
        <f>IF((ANXE_2_PRESTA_SERVICE!N38)=0,"",ANXE_2_PRESTA_SERVICE!N38)</f>
        <v/>
      </c>
      <c r="AE38" s="76" t="str">
        <f>IF((ANXE_2_PRESTA_SERVICE!O38)=0,"",ANXE_2_PRESTA_SERVICE!O38)</f>
        <v/>
      </c>
      <c r="AF38" s="67"/>
      <c r="AG38" s="21"/>
      <c r="AH38" s="72"/>
      <c r="AI38" s="129" t="str">
        <f t="shared" si="1"/>
        <v/>
      </c>
      <c r="AJ38" s="50" t="str">
        <f t="shared" si="2"/>
        <v/>
      </c>
      <c r="AK38" s="132" t="str">
        <f t="shared" si="3"/>
        <v/>
      </c>
      <c r="AL38" s="133" t="str">
        <f t="shared" si="4"/>
        <v/>
      </c>
      <c r="AM38" s="87"/>
      <c r="AN38" s="75"/>
      <c r="AO38" s="49"/>
    </row>
    <row r="39" spans="2:41" ht="15.75" x14ac:dyDescent="0.25">
      <c r="B39" s="59"/>
      <c r="C39" s="59"/>
      <c r="D39" s="64"/>
      <c r="E39" s="93"/>
      <c r="F39" s="59"/>
      <c r="G39" s="59"/>
      <c r="H39" s="91"/>
      <c r="I39" s="84"/>
      <c r="J39" s="85"/>
      <c r="K39" s="81"/>
      <c r="L39" s="81"/>
      <c r="M39" s="86"/>
      <c r="N39" s="81"/>
      <c r="O39" s="129" t="str">
        <f t="shared" si="0"/>
        <v/>
      </c>
      <c r="P39" s="59"/>
      <c r="Q39" s="21"/>
      <c r="R39" s="21"/>
      <c r="S39" s="67" t="str">
        <f>IF((ANXE_2_PRESTA_SERVICE!B39)=0,"",ANXE_2_PRESTA_SERVICE!B39)</f>
        <v/>
      </c>
      <c r="T39" s="67" t="str">
        <f>IF((ANXE_2_PRESTA_SERVICE!C39)=0,"",ANXE_2_PRESTA_SERVICE!C39)</f>
        <v/>
      </c>
      <c r="U39" s="68" t="str">
        <f>IF((ANXE_2_PRESTA_SERVICE!D39)=0,"",ANXE_2_PRESTA_SERVICE!D39)</f>
        <v/>
      </c>
      <c r="V39" s="78" t="str">
        <f>IF((ANXE_2_PRESTA_SERVICE!E39)=0,"",ANXE_2_PRESTA_SERVICE!E39)</f>
        <v/>
      </c>
      <c r="W39" s="68" t="str">
        <f>IF((ANXE_2_PRESTA_SERVICE!F39)=0,"",ANXE_2_PRESTA_SERVICE!F39)</f>
        <v/>
      </c>
      <c r="X39" s="67" t="str">
        <f>IF((ANXE_2_PRESTA_SERVICE!G39)=0,"",ANXE_2_PRESTA_SERVICE!G39)</f>
        <v/>
      </c>
      <c r="Y39" s="90" t="str">
        <f>IF((ANXE_2_PRESTA_SERVICE!H39)=0,"",ANXE_2_PRESTA_SERVICE!H39)</f>
        <v/>
      </c>
      <c r="Z39" s="89" t="str">
        <f>IF((ANXE_2_PRESTA_SERVICE!I39)=0,"",ANXE_2_PRESTA_SERVICE!I39)</f>
        <v/>
      </c>
      <c r="AA39" s="76" t="str">
        <f>IF((ANXE_2_PRESTA_SERVICE!K39)=0,"",ANXE_2_PRESTA_SERVICE!K39)</f>
        <v/>
      </c>
      <c r="AB39" s="77" t="str">
        <f>IF((ANXE_2_PRESTA_SERVICE!L39)=0,"",ANXE_2_PRESTA_SERVICE!L39)</f>
        <v/>
      </c>
      <c r="AC39" s="76" t="str">
        <f>IF((ANXE_2_PRESTA_SERVICE!M39)=0,"",ANXE_2_PRESTA_SERVICE!M39)</f>
        <v/>
      </c>
      <c r="AD39" s="77" t="str">
        <f>IF((ANXE_2_PRESTA_SERVICE!N39)=0,"",ANXE_2_PRESTA_SERVICE!N39)</f>
        <v/>
      </c>
      <c r="AE39" s="76" t="str">
        <f>IF((ANXE_2_PRESTA_SERVICE!O39)=0,"",ANXE_2_PRESTA_SERVICE!O39)</f>
        <v/>
      </c>
      <c r="AF39" s="67"/>
      <c r="AG39" s="21"/>
      <c r="AH39" s="72"/>
      <c r="AI39" s="129" t="str">
        <f t="shared" si="1"/>
        <v/>
      </c>
      <c r="AJ39" s="50" t="str">
        <f t="shared" si="2"/>
        <v/>
      </c>
      <c r="AK39" s="132" t="str">
        <f t="shared" si="3"/>
        <v/>
      </c>
      <c r="AL39" s="133" t="str">
        <f t="shared" si="4"/>
        <v/>
      </c>
      <c r="AM39" s="87"/>
      <c r="AN39" s="75"/>
      <c r="AO39" s="49"/>
    </row>
    <row r="40" spans="2:41" ht="15.75" x14ac:dyDescent="0.25">
      <c r="B40" s="59"/>
      <c r="C40" s="59"/>
      <c r="D40" s="64"/>
      <c r="E40" s="93"/>
      <c r="F40" s="59"/>
      <c r="G40" s="59"/>
      <c r="H40" s="91"/>
      <c r="I40" s="84"/>
      <c r="J40" s="85"/>
      <c r="K40" s="81"/>
      <c r="L40" s="81"/>
      <c r="M40" s="86"/>
      <c r="N40" s="81"/>
      <c r="O40" s="129" t="str">
        <f t="shared" si="0"/>
        <v/>
      </c>
      <c r="P40" s="59"/>
      <c r="Q40" s="21"/>
      <c r="R40" s="21"/>
      <c r="S40" s="67" t="str">
        <f>IF((ANXE_2_PRESTA_SERVICE!B40)=0,"",ANXE_2_PRESTA_SERVICE!B40)</f>
        <v/>
      </c>
      <c r="T40" s="67" t="str">
        <f>IF((ANXE_2_PRESTA_SERVICE!C40)=0,"",ANXE_2_PRESTA_SERVICE!C40)</f>
        <v/>
      </c>
      <c r="U40" s="68" t="str">
        <f>IF((ANXE_2_PRESTA_SERVICE!D40)=0,"",ANXE_2_PRESTA_SERVICE!D40)</f>
        <v/>
      </c>
      <c r="V40" s="78" t="str">
        <f>IF((ANXE_2_PRESTA_SERVICE!E40)=0,"",ANXE_2_PRESTA_SERVICE!E40)</f>
        <v/>
      </c>
      <c r="W40" s="68" t="str">
        <f>IF((ANXE_2_PRESTA_SERVICE!F40)=0,"",ANXE_2_PRESTA_SERVICE!F40)</f>
        <v/>
      </c>
      <c r="X40" s="67" t="str">
        <f>IF((ANXE_2_PRESTA_SERVICE!G40)=0,"",ANXE_2_PRESTA_SERVICE!G40)</f>
        <v/>
      </c>
      <c r="Y40" s="90" t="str">
        <f>IF((ANXE_2_PRESTA_SERVICE!H40)=0,"",ANXE_2_PRESTA_SERVICE!H40)</f>
        <v/>
      </c>
      <c r="Z40" s="89" t="str">
        <f>IF((ANXE_2_PRESTA_SERVICE!I40)=0,"",ANXE_2_PRESTA_SERVICE!I40)</f>
        <v/>
      </c>
      <c r="AA40" s="76" t="str">
        <f>IF((ANXE_2_PRESTA_SERVICE!K40)=0,"",ANXE_2_PRESTA_SERVICE!K40)</f>
        <v/>
      </c>
      <c r="AB40" s="77" t="str">
        <f>IF((ANXE_2_PRESTA_SERVICE!L40)=0,"",ANXE_2_PRESTA_SERVICE!L40)</f>
        <v/>
      </c>
      <c r="AC40" s="76" t="str">
        <f>IF((ANXE_2_PRESTA_SERVICE!M40)=0,"",ANXE_2_PRESTA_SERVICE!M40)</f>
        <v/>
      </c>
      <c r="AD40" s="77" t="str">
        <f>IF((ANXE_2_PRESTA_SERVICE!N40)=0,"",ANXE_2_PRESTA_SERVICE!N40)</f>
        <v/>
      </c>
      <c r="AE40" s="76" t="str">
        <f>IF((ANXE_2_PRESTA_SERVICE!O40)=0,"",ANXE_2_PRESTA_SERVICE!O40)</f>
        <v/>
      </c>
      <c r="AF40" s="67"/>
      <c r="AG40" s="21"/>
      <c r="AH40" s="72"/>
      <c r="AI40" s="129" t="str">
        <f t="shared" si="1"/>
        <v/>
      </c>
      <c r="AJ40" s="50" t="str">
        <f t="shared" si="2"/>
        <v/>
      </c>
      <c r="AK40" s="132" t="str">
        <f t="shared" si="3"/>
        <v/>
      </c>
      <c r="AL40" s="133" t="str">
        <f t="shared" si="4"/>
        <v/>
      </c>
      <c r="AM40" s="87"/>
      <c r="AN40" s="75"/>
      <c r="AO40" s="49"/>
    </row>
    <row r="41" spans="2:41" ht="15.75" x14ac:dyDescent="0.25">
      <c r="B41" s="59"/>
      <c r="C41" s="59"/>
      <c r="D41" s="64"/>
      <c r="E41" s="93"/>
      <c r="F41" s="59"/>
      <c r="G41" s="59"/>
      <c r="H41" s="91"/>
      <c r="I41" s="84"/>
      <c r="J41" s="85"/>
      <c r="K41" s="81"/>
      <c r="L41" s="81"/>
      <c r="M41" s="86"/>
      <c r="N41" s="81"/>
      <c r="O41" s="129" t="str">
        <f t="shared" si="0"/>
        <v/>
      </c>
      <c r="P41" s="59"/>
      <c r="Q41" s="21"/>
      <c r="R41" s="21"/>
      <c r="S41" s="67" t="str">
        <f>IF((ANXE_2_PRESTA_SERVICE!B41)=0,"",ANXE_2_PRESTA_SERVICE!B41)</f>
        <v/>
      </c>
      <c r="T41" s="67" t="str">
        <f>IF((ANXE_2_PRESTA_SERVICE!C41)=0,"",ANXE_2_PRESTA_SERVICE!C41)</f>
        <v/>
      </c>
      <c r="U41" s="68" t="str">
        <f>IF((ANXE_2_PRESTA_SERVICE!D41)=0,"",ANXE_2_PRESTA_SERVICE!D41)</f>
        <v/>
      </c>
      <c r="V41" s="78" t="str">
        <f>IF((ANXE_2_PRESTA_SERVICE!E41)=0,"",ANXE_2_PRESTA_SERVICE!E41)</f>
        <v/>
      </c>
      <c r="W41" s="68" t="str">
        <f>IF((ANXE_2_PRESTA_SERVICE!F41)=0,"",ANXE_2_PRESTA_SERVICE!F41)</f>
        <v/>
      </c>
      <c r="X41" s="67" t="str">
        <f>IF((ANXE_2_PRESTA_SERVICE!G41)=0,"",ANXE_2_PRESTA_SERVICE!G41)</f>
        <v/>
      </c>
      <c r="Y41" s="90" t="str">
        <f>IF((ANXE_2_PRESTA_SERVICE!H41)=0,"",ANXE_2_PRESTA_SERVICE!H41)</f>
        <v/>
      </c>
      <c r="Z41" s="89" t="str">
        <f>IF((ANXE_2_PRESTA_SERVICE!I41)=0,"",ANXE_2_PRESTA_SERVICE!I41)</f>
        <v/>
      </c>
      <c r="AA41" s="76" t="str">
        <f>IF((ANXE_2_PRESTA_SERVICE!K41)=0,"",ANXE_2_PRESTA_SERVICE!K41)</f>
        <v/>
      </c>
      <c r="AB41" s="77" t="str">
        <f>IF((ANXE_2_PRESTA_SERVICE!L41)=0,"",ANXE_2_PRESTA_SERVICE!L41)</f>
        <v/>
      </c>
      <c r="AC41" s="76" t="str">
        <f>IF((ANXE_2_PRESTA_SERVICE!M41)=0,"",ANXE_2_PRESTA_SERVICE!M41)</f>
        <v/>
      </c>
      <c r="AD41" s="77" t="str">
        <f>IF((ANXE_2_PRESTA_SERVICE!N41)=0,"",ANXE_2_PRESTA_SERVICE!N41)</f>
        <v/>
      </c>
      <c r="AE41" s="76" t="str">
        <f>IF((ANXE_2_PRESTA_SERVICE!O41)=0,"",ANXE_2_PRESTA_SERVICE!O41)</f>
        <v/>
      </c>
      <c r="AF41" s="67"/>
      <c r="AG41" s="21"/>
      <c r="AH41" s="72"/>
      <c r="AI41" s="129" t="str">
        <f t="shared" si="1"/>
        <v/>
      </c>
      <c r="AJ41" s="50" t="str">
        <f t="shared" si="2"/>
        <v/>
      </c>
      <c r="AK41" s="132" t="str">
        <f t="shared" si="3"/>
        <v/>
      </c>
      <c r="AL41" s="133" t="str">
        <f t="shared" si="4"/>
        <v/>
      </c>
      <c r="AM41" s="87"/>
      <c r="AN41" s="75"/>
      <c r="AO41" s="49"/>
    </row>
    <row r="42" spans="2:41" ht="15.75" x14ac:dyDescent="0.25">
      <c r="B42" s="59"/>
      <c r="C42" s="59"/>
      <c r="D42" s="64"/>
      <c r="E42" s="93"/>
      <c r="F42" s="59"/>
      <c r="G42" s="59"/>
      <c r="H42" s="91"/>
      <c r="I42" s="84"/>
      <c r="J42" s="85"/>
      <c r="K42" s="81"/>
      <c r="L42" s="81"/>
      <c r="M42" s="86"/>
      <c r="N42" s="81"/>
      <c r="O42" s="129" t="str">
        <f t="shared" si="0"/>
        <v/>
      </c>
      <c r="P42" s="59"/>
      <c r="Q42" s="21"/>
      <c r="R42" s="21"/>
      <c r="S42" s="67" t="str">
        <f>IF((ANXE_2_PRESTA_SERVICE!B42)=0,"",ANXE_2_PRESTA_SERVICE!B42)</f>
        <v/>
      </c>
      <c r="T42" s="67" t="str">
        <f>IF((ANXE_2_PRESTA_SERVICE!C42)=0,"",ANXE_2_PRESTA_SERVICE!C42)</f>
        <v/>
      </c>
      <c r="U42" s="68" t="str">
        <f>IF((ANXE_2_PRESTA_SERVICE!D42)=0,"",ANXE_2_PRESTA_SERVICE!D42)</f>
        <v/>
      </c>
      <c r="V42" s="78" t="str">
        <f>IF((ANXE_2_PRESTA_SERVICE!E42)=0,"",ANXE_2_PRESTA_SERVICE!E42)</f>
        <v/>
      </c>
      <c r="W42" s="68" t="str">
        <f>IF((ANXE_2_PRESTA_SERVICE!F42)=0,"",ANXE_2_PRESTA_SERVICE!F42)</f>
        <v/>
      </c>
      <c r="X42" s="67" t="str">
        <f>IF((ANXE_2_PRESTA_SERVICE!G42)=0,"",ANXE_2_PRESTA_SERVICE!G42)</f>
        <v/>
      </c>
      <c r="Y42" s="90" t="str">
        <f>IF((ANXE_2_PRESTA_SERVICE!H42)=0,"",ANXE_2_PRESTA_SERVICE!H42)</f>
        <v/>
      </c>
      <c r="Z42" s="89" t="str">
        <f>IF((ANXE_2_PRESTA_SERVICE!I42)=0,"",ANXE_2_PRESTA_SERVICE!I42)</f>
        <v/>
      </c>
      <c r="AA42" s="76" t="str">
        <f>IF((ANXE_2_PRESTA_SERVICE!K42)=0,"",ANXE_2_PRESTA_SERVICE!K42)</f>
        <v/>
      </c>
      <c r="AB42" s="77" t="str">
        <f>IF((ANXE_2_PRESTA_SERVICE!L42)=0,"",ANXE_2_PRESTA_SERVICE!L42)</f>
        <v/>
      </c>
      <c r="AC42" s="76" t="str">
        <f>IF((ANXE_2_PRESTA_SERVICE!M42)=0,"",ANXE_2_PRESTA_SERVICE!M42)</f>
        <v/>
      </c>
      <c r="AD42" s="77" t="str">
        <f>IF((ANXE_2_PRESTA_SERVICE!N42)=0,"",ANXE_2_PRESTA_SERVICE!N42)</f>
        <v/>
      </c>
      <c r="AE42" s="76" t="str">
        <f>IF((ANXE_2_PRESTA_SERVICE!O42)=0,"",ANXE_2_PRESTA_SERVICE!O42)</f>
        <v/>
      </c>
      <c r="AF42" s="67"/>
      <c r="AG42" s="21"/>
      <c r="AH42" s="72"/>
      <c r="AI42" s="129" t="str">
        <f t="shared" si="1"/>
        <v/>
      </c>
      <c r="AJ42" s="50" t="str">
        <f t="shared" si="2"/>
        <v/>
      </c>
      <c r="AK42" s="132" t="str">
        <f t="shared" si="3"/>
        <v/>
      </c>
      <c r="AL42" s="133" t="str">
        <f t="shared" si="4"/>
        <v/>
      </c>
      <c r="AM42" s="87"/>
      <c r="AN42" s="75"/>
      <c r="AO42" s="49"/>
    </row>
    <row r="43" spans="2:41" ht="15.75" x14ac:dyDescent="0.25">
      <c r="B43" s="59"/>
      <c r="C43" s="59"/>
      <c r="D43" s="64"/>
      <c r="E43" s="93"/>
      <c r="F43" s="59"/>
      <c r="G43" s="59"/>
      <c r="H43" s="91"/>
      <c r="I43" s="84"/>
      <c r="J43" s="85"/>
      <c r="K43" s="81"/>
      <c r="L43" s="81"/>
      <c r="M43" s="86"/>
      <c r="N43" s="81"/>
      <c r="O43" s="129" t="str">
        <f t="shared" ref="O43:O74" si="5">IF(K43+L43=0,"",K43+L43)</f>
        <v/>
      </c>
      <c r="P43" s="59"/>
      <c r="Q43" s="21"/>
      <c r="R43" s="21"/>
      <c r="S43" s="67" t="str">
        <f>IF((ANXE_2_PRESTA_SERVICE!B43)=0,"",ANXE_2_PRESTA_SERVICE!B43)</f>
        <v/>
      </c>
      <c r="T43" s="67" t="str">
        <f>IF((ANXE_2_PRESTA_SERVICE!C43)=0,"",ANXE_2_PRESTA_SERVICE!C43)</f>
        <v/>
      </c>
      <c r="U43" s="68" t="str">
        <f>IF((ANXE_2_PRESTA_SERVICE!D43)=0,"",ANXE_2_PRESTA_SERVICE!D43)</f>
        <v/>
      </c>
      <c r="V43" s="78" t="str">
        <f>IF((ANXE_2_PRESTA_SERVICE!E43)=0,"",ANXE_2_PRESTA_SERVICE!E43)</f>
        <v/>
      </c>
      <c r="W43" s="68" t="str">
        <f>IF((ANXE_2_PRESTA_SERVICE!F43)=0,"",ANXE_2_PRESTA_SERVICE!F43)</f>
        <v/>
      </c>
      <c r="X43" s="67" t="str">
        <f>IF((ANXE_2_PRESTA_SERVICE!G43)=0,"",ANXE_2_PRESTA_SERVICE!G43)</f>
        <v/>
      </c>
      <c r="Y43" s="90" t="str">
        <f>IF((ANXE_2_PRESTA_SERVICE!H43)=0,"",ANXE_2_PRESTA_SERVICE!H43)</f>
        <v/>
      </c>
      <c r="Z43" s="89" t="str">
        <f>IF((ANXE_2_PRESTA_SERVICE!I43)=0,"",ANXE_2_PRESTA_SERVICE!I43)</f>
        <v/>
      </c>
      <c r="AA43" s="76" t="str">
        <f>IF((ANXE_2_PRESTA_SERVICE!K43)=0,"",ANXE_2_PRESTA_SERVICE!K43)</f>
        <v/>
      </c>
      <c r="AB43" s="77" t="str">
        <f>IF((ANXE_2_PRESTA_SERVICE!L43)=0,"",ANXE_2_PRESTA_SERVICE!L43)</f>
        <v/>
      </c>
      <c r="AC43" s="76" t="str">
        <f>IF((ANXE_2_PRESTA_SERVICE!M43)=0,"",ANXE_2_PRESTA_SERVICE!M43)</f>
        <v/>
      </c>
      <c r="AD43" s="77" t="str">
        <f>IF((ANXE_2_PRESTA_SERVICE!N43)=0,"",ANXE_2_PRESTA_SERVICE!N43)</f>
        <v/>
      </c>
      <c r="AE43" s="76" t="str">
        <f>IF((ANXE_2_PRESTA_SERVICE!O43)=0,"",ANXE_2_PRESTA_SERVICE!O43)</f>
        <v/>
      </c>
      <c r="AF43" s="67"/>
      <c r="AG43" s="21"/>
      <c r="AH43" s="72"/>
      <c r="AI43" s="129" t="str">
        <f t="shared" si="1"/>
        <v/>
      </c>
      <c r="AJ43" s="50" t="str">
        <f t="shared" si="2"/>
        <v/>
      </c>
      <c r="AK43" s="132" t="str">
        <f t="shared" si="3"/>
        <v/>
      </c>
      <c r="AL43" s="133" t="str">
        <f t="shared" si="4"/>
        <v/>
      </c>
      <c r="AM43" s="87"/>
      <c r="AN43" s="75"/>
      <c r="AO43" s="49"/>
    </row>
    <row r="44" spans="2:41" ht="15.75" x14ac:dyDescent="0.25">
      <c r="B44" s="59"/>
      <c r="C44" s="59"/>
      <c r="D44" s="64"/>
      <c r="E44" s="93"/>
      <c r="F44" s="59"/>
      <c r="G44" s="59"/>
      <c r="H44" s="91"/>
      <c r="I44" s="84"/>
      <c r="J44" s="85"/>
      <c r="K44" s="81"/>
      <c r="L44" s="81"/>
      <c r="M44" s="86"/>
      <c r="N44" s="81"/>
      <c r="O44" s="129" t="str">
        <f t="shared" si="5"/>
        <v/>
      </c>
      <c r="P44" s="59"/>
      <c r="Q44" s="21"/>
      <c r="R44" s="21"/>
      <c r="S44" s="67" t="str">
        <f>IF((ANXE_2_PRESTA_SERVICE!B44)=0,"",ANXE_2_PRESTA_SERVICE!B44)</f>
        <v/>
      </c>
      <c r="T44" s="67" t="str">
        <f>IF((ANXE_2_PRESTA_SERVICE!C44)=0,"",ANXE_2_PRESTA_SERVICE!C44)</f>
        <v/>
      </c>
      <c r="U44" s="68" t="str">
        <f>IF((ANXE_2_PRESTA_SERVICE!D44)=0,"",ANXE_2_PRESTA_SERVICE!D44)</f>
        <v/>
      </c>
      <c r="V44" s="78" t="str">
        <f>IF((ANXE_2_PRESTA_SERVICE!E44)=0,"",ANXE_2_PRESTA_SERVICE!E44)</f>
        <v/>
      </c>
      <c r="W44" s="68" t="str">
        <f>IF((ANXE_2_PRESTA_SERVICE!F44)=0,"",ANXE_2_PRESTA_SERVICE!F44)</f>
        <v/>
      </c>
      <c r="X44" s="67" t="str">
        <f>IF((ANXE_2_PRESTA_SERVICE!G44)=0,"",ANXE_2_PRESTA_SERVICE!G44)</f>
        <v/>
      </c>
      <c r="Y44" s="90" t="str">
        <f>IF((ANXE_2_PRESTA_SERVICE!H44)=0,"",ANXE_2_PRESTA_SERVICE!H44)</f>
        <v/>
      </c>
      <c r="Z44" s="89" t="str">
        <f>IF((ANXE_2_PRESTA_SERVICE!I44)=0,"",ANXE_2_PRESTA_SERVICE!I44)</f>
        <v/>
      </c>
      <c r="AA44" s="76" t="str">
        <f>IF((ANXE_2_PRESTA_SERVICE!K44)=0,"",ANXE_2_PRESTA_SERVICE!K44)</f>
        <v/>
      </c>
      <c r="AB44" s="77" t="str">
        <f>IF((ANXE_2_PRESTA_SERVICE!L44)=0,"",ANXE_2_PRESTA_SERVICE!L44)</f>
        <v/>
      </c>
      <c r="AC44" s="76" t="str">
        <f>IF((ANXE_2_PRESTA_SERVICE!M44)=0,"",ANXE_2_PRESTA_SERVICE!M44)</f>
        <v/>
      </c>
      <c r="AD44" s="77" t="str">
        <f>IF((ANXE_2_PRESTA_SERVICE!N44)=0,"",ANXE_2_PRESTA_SERVICE!N44)</f>
        <v/>
      </c>
      <c r="AE44" s="76" t="str">
        <f>IF((ANXE_2_PRESTA_SERVICE!O44)=0,"",ANXE_2_PRESTA_SERVICE!O44)</f>
        <v/>
      </c>
      <c r="AF44" s="67"/>
      <c r="AG44" s="21"/>
      <c r="AH44" s="72"/>
      <c r="AI44" s="129" t="str">
        <f t="shared" si="1"/>
        <v/>
      </c>
      <c r="AJ44" s="50" t="str">
        <f t="shared" si="2"/>
        <v/>
      </c>
      <c r="AK44" s="132" t="str">
        <f t="shared" si="3"/>
        <v/>
      </c>
      <c r="AL44" s="133" t="str">
        <f t="shared" si="4"/>
        <v/>
      </c>
      <c r="AM44" s="87"/>
      <c r="AN44" s="75"/>
      <c r="AO44" s="49"/>
    </row>
    <row r="45" spans="2:41" ht="15.75" x14ac:dyDescent="0.25">
      <c r="B45" s="59"/>
      <c r="C45" s="59"/>
      <c r="D45" s="64"/>
      <c r="E45" s="93"/>
      <c r="F45" s="59"/>
      <c r="G45" s="59"/>
      <c r="H45" s="91"/>
      <c r="I45" s="84"/>
      <c r="J45" s="85"/>
      <c r="K45" s="81"/>
      <c r="L45" s="81"/>
      <c r="M45" s="86"/>
      <c r="N45" s="81"/>
      <c r="O45" s="129" t="str">
        <f t="shared" si="5"/>
        <v/>
      </c>
      <c r="P45" s="59"/>
      <c r="Q45" s="21"/>
      <c r="R45" s="21"/>
      <c r="S45" s="67" t="str">
        <f>IF((ANXE_2_PRESTA_SERVICE!B45)=0,"",ANXE_2_PRESTA_SERVICE!B45)</f>
        <v/>
      </c>
      <c r="T45" s="67" t="str">
        <f>IF((ANXE_2_PRESTA_SERVICE!C45)=0,"",ANXE_2_PRESTA_SERVICE!C45)</f>
        <v/>
      </c>
      <c r="U45" s="68" t="str">
        <f>IF((ANXE_2_PRESTA_SERVICE!D45)=0,"",ANXE_2_PRESTA_SERVICE!D45)</f>
        <v/>
      </c>
      <c r="V45" s="78" t="str">
        <f>IF((ANXE_2_PRESTA_SERVICE!E45)=0,"",ANXE_2_PRESTA_SERVICE!E45)</f>
        <v/>
      </c>
      <c r="W45" s="68" t="str">
        <f>IF((ANXE_2_PRESTA_SERVICE!F45)=0,"",ANXE_2_PRESTA_SERVICE!F45)</f>
        <v/>
      </c>
      <c r="X45" s="67" t="str">
        <f>IF((ANXE_2_PRESTA_SERVICE!G45)=0,"",ANXE_2_PRESTA_SERVICE!G45)</f>
        <v/>
      </c>
      <c r="Y45" s="90" t="str">
        <f>IF((ANXE_2_PRESTA_SERVICE!H45)=0,"",ANXE_2_PRESTA_SERVICE!H45)</f>
        <v/>
      </c>
      <c r="Z45" s="89" t="str">
        <f>IF((ANXE_2_PRESTA_SERVICE!I45)=0,"",ANXE_2_PRESTA_SERVICE!I45)</f>
        <v/>
      </c>
      <c r="AA45" s="76" t="str">
        <f>IF((ANXE_2_PRESTA_SERVICE!K45)=0,"",ANXE_2_PRESTA_SERVICE!K45)</f>
        <v/>
      </c>
      <c r="AB45" s="77" t="str">
        <f>IF((ANXE_2_PRESTA_SERVICE!L45)=0,"",ANXE_2_PRESTA_SERVICE!L45)</f>
        <v/>
      </c>
      <c r="AC45" s="76" t="str">
        <f>IF((ANXE_2_PRESTA_SERVICE!M45)=0,"",ANXE_2_PRESTA_SERVICE!M45)</f>
        <v/>
      </c>
      <c r="AD45" s="77" t="str">
        <f>IF((ANXE_2_PRESTA_SERVICE!N45)=0,"",ANXE_2_PRESTA_SERVICE!N45)</f>
        <v/>
      </c>
      <c r="AE45" s="76" t="str">
        <f>IF((ANXE_2_PRESTA_SERVICE!O45)=0,"",ANXE_2_PRESTA_SERVICE!O45)</f>
        <v/>
      </c>
      <c r="AF45" s="67"/>
      <c r="AG45" s="21"/>
      <c r="AH45" s="72"/>
      <c r="AI45" s="129" t="str">
        <f t="shared" si="1"/>
        <v/>
      </c>
      <c r="AJ45" s="50" t="str">
        <f t="shared" si="2"/>
        <v/>
      </c>
      <c r="AK45" s="132" t="str">
        <f t="shared" si="3"/>
        <v/>
      </c>
      <c r="AL45" s="133" t="str">
        <f t="shared" si="4"/>
        <v/>
      </c>
      <c r="AM45" s="87"/>
      <c r="AN45" s="75"/>
      <c r="AO45" s="49"/>
    </row>
    <row r="46" spans="2:41" ht="15.75" x14ac:dyDescent="0.25">
      <c r="B46" s="59"/>
      <c r="C46" s="59"/>
      <c r="D46" s="64"/>
      <c r="E46" s="93"/>
      <c r="F46" s="59"/>
      <c r="G46" s="59"/>
      <c r="H46" s="91"/>
      <c r="I46" s="84"/>
      <c r="J46" s="85"/>
      <c r="K46" s="81"/>
      <c r="L46" s="81"/>
      <c r="M46" s="86"/>
      <c r="N46" s="81"/>
      <c r="O46" s="129" t="str">
        <f t="shared" si="5"/>
        <v/>
      </c>
      <c r="P46" s="59"/>
      <c r="Q46" s="21"/>
      <c r="R46" s="21"/>
      <c r="S46" s="67" t="str">
        <f>IF((ANXE_2_PRESTA_SERVICE!B46)=0,"",ANXE_2_PRESTA_SERVICE!B46)</f>
        <v/>
      </c>
      <c r="T46" s="67" t="str">
        <f>IF((ANXE_2_PRESTA_SERVICE!C46)=0,"",ANXE_2_PRESTA_SERVICE!C46)</f>
        <v/>
      </c>
      <c r="U46" s="68" t="str">
        <f>IF((ANXE_2_PRESTA_SERVICE!D46)=0,"",ANXE_2_PRESTA_SERVICE!D46)</f>
        <v/>
      </c>
      <c r="V46" s="78" t="str">
        <f>IF((ANXE_2_PRESTA_SERVICE!E46)=0,"",ANXE_2_PRESTA_SERVICE!E46)</f>
        <v/>
      </c>
      <c r="W46" s="68" t="str">
        <f>IF((ANXE_2_PRESTA_SERVICE!F46)=0,"",ANXE_2_PRESTA_SERVICE!F46)</f>
        <v/>
      </c>
      <c r="X46" s="67" t="str">
        <f>IF((ANXE_2_PRESTA_SERVICE!G46)=0,"",ANXE_2_PRESTA_SERVICE!G46)</f>
        <v/>
      </c>
      <c r="Y46" s="90" t="str">
        <f>IF((ANXE_2_PRESTA_SERVICE!H46)=0,"",ANXE_2_PRESTA_SERVICE!H46)</f>
        <v/>
      </c>
      <c r="Z46" s="89" t="str">
        <f>IF((ANXE_2_PRESTA_SERVICE!I46)=0,"",ANXE_2_PRESTA_SERVICE!I46)</f>
        <v/>
      </c>
      <c r="AA46" s="76" t="str">
        <f>IF((ANXE_2_PRESTA_SERVICE!K46)=0,"",ANXE_2_PRESTA_SERVICE!K46)</f>
        <v/>
      </c>
      <c r="AB46" s="77" t="str">
        <f>IF((ANXE_2_PRESTA_SERVICE!L46)=0,"",ANXE_2_PRESTA_SERVICE!L46)</f>
        <v/>
      </c>
      <c r="AC46" s="76" t="str">
        <f>IF((ANXE_2_PRESTA_SERVICE!M46)=0,"",ANXE_2_PRESTA_SERVICE!M46)</f>
        <v/>
      </c>
      <c r="AD46" s="77" t="str">
        <f>IF((ANXE_2_PRESTA_SERVICE!N46)=0,"",ANXE_2_PRESTA_SERVICE!N46)</f>
        <v/>
      </c>
      <c r="AE46" s="76" t="str">
        <f>IF((ANXE_2_PRESTA_SERVICE!O46)=0,"",ANXE_2_PRESTA_SERVICE!O46)</f>
        <v/>
      </c>
      <c r="AF46" s="67"/>
      <c r="AG46" s="21"/>
      <c r="AH46" s="72"/>
      <c r="AI46" s="129" t="str">
        <f t="shared" si="1"/>
        <v/>
      </c>
      <c r="AJ46" s="50" t="str">
        <f t="shared" si="2"/>
        <v/>
      </c>
      <c r="AK46" s="132" t="str">
        <f t="shared" si="3"/>
        <v/>
      </c>
      <c r="AL46" s="133" t="str">
        <f t="shared" si="4"/>
        <v/>
      </c>
      <c r="AM46" s="87"/>
      <c r="AN46" s="75"/>
      <c r="AO46" s="49"/>
    </row>
    <row r="47" spans="2:41" ht="15.75" x14ac:dyDescent="0.25">
      <c r="B47" s="59"/>
      <c r="C47" s="59"/>
      <c r="D47" s="64"/>
      <c r="E47" s="93"/>
      <c r="F47" s="59"/>
      <c r="G47" s="59"/>
      <c r="H47" s="91"/>
      <c r="I47" s="84"/>
      <c r="J47" s="85"/>
      <c r="K47" s="81"/>
      <c r="L47" s="81"/>
      <c r="M47" s="86"/>
      <c r="N47" s="81"/>
      <c r="O47" s="129" t="str">
        <f t="shared" si="5"/>
        <v/>
      </c>
      <c r="P47" s="59"/>
      <c r="Q47" s="21"/>
      <c r="R47" s="21"/>
      <c r="S47" s="67" t="str">
        <f>IF((ANXE_2_PRESTA_SERVICE!B47)=0,"",ANXE_2_PRESTA_SERVICE!B47)</f>
        <v/>
      </c>
      <c r="T47" s="67" t="str">
        <f>IF((ANXE_2_PRESTA_SERVICE!C47)=0,"",ANXE_2_PRESTA_SERVICE!C47)</f>
        <v/>
      </c>
      <c r="U47" s="68" t="str">
        <f>IF((ANXE_2_PRESTA_SERVICE!D47)=0,"",ANXE_2_PRESTA_SERVICE!D47)</f>
        <v/>
      </c>
      <c r="V47" s="78" t="str">
        <f>IF((ANXE_2_PRESTA_SERVICE!E47)=0,"",ANXE_2_PRESTA_SERVICE!E47)</f>
        <v/>
      </c>
      <c r="W47" s="68" t="str">
        <f>IF((ANXE_2_PRESTA_SERVICE!F47)=0,"",ANXE_2_PRESTA_SERVICE!F47)</f>
        <v/>
      </c>
      <c r="X47" s="67" t="str">
        <f>IF((ANXE_2_PRESTA_SERVICE!G47)=0,"",ANXE_2_PRESTA_SERVICE!G47)</f>
        <v/>
      </c>
      <c r="Y47" s="90" t="str">
        <f>IF((ANXE_2_PRESTA_SERVICE!H47)=0,"",ANXE_2_PRESTA_SERVICE!H47)</f>
        <v/>
      </c>
      <c r="Z47" s="89" t="str">
        <f>IF((ANXE_2_PRESTA_SERVICE!I47)=0,"",ANXE_2_PRESTA_SERVICE!I47)</f>
        <v/>
      </c>
      <c r="AA47" s="76" t="str">
        <f>IF((ANXE_2_PRESTA_SERVICE!K47)=0,"",ANXE_2_PRESTA_SERVICE!K47)</f>
        <v/>
      </c>
      <c r="AB47" s="77" t="str">
        <f>IF((ANXE_2_PRESTA_SERVICE!L47)=0,"",ANXE_2_PRESTA_SERVICE!L47)</f>
        <v/>
      </c>
      <c r="AC47" s="76" t="str">
        <f>IF((ANXE_2_PRESTA_SERVICE!M47)=0,"",ANXE_2_PRESTA_SERVICE!M47)</f>
        <v/>
      </c>
      <c r="AD47" s="77" t="str">
        <f>IF((ANXE_2_PRESTA_SERVICE!N47)=0,"",ANXE_2_PRESTA_SERVICE!N47)</f>
        <v/>
      </c>
      <c r="AE47" s="76" t="str">
        <f>IF((ANXE_2_PRESTA_SERVICE!O47)=0,"",ANXE_2_PRESTA_SERVICE!O47)</f>
        <v/>
      </c>
      <c r="AF47" s="67"/>
      <c r="AG47" s="21"/>
      <c r="AH47" s="72"/>
      <c r="AI47" s="129" t="str">
        <f t="shared" si="1"/>
        <v/>
      </c>
      <c r="AJ47" s="50" t="str">
        <f t="shared" si="2"/>
        <v/>
      </c>
      <c r="AK47" s="132" t="str">
        <f t="shared" si="3"/>
        <v/>
      </c>
      <c r="AL47" s="133" t="str">
        <f t="shared" si="4"/>
        <v/>
      </c>
      <c r="AM47" s="87"/>
      <c r="AN47" s="75"/>
      <c r="AO47" s="49"/>
    </row>
    <row r="48" spans="2:41" ht="15.75" x14ac:dyDescent="0.25">
      <c r="B48" s="59"/>
      <c r="C48" s="59"/>
      <c r="D48" s="64"/>
      <c r="E48" s="93"/>
      <c r="F48" s="59"/>
      <c r="G48" s="59"/>
      <c r="H48" s="91"/>
      <c r="I48" s="84"/>
      <c r="J48" s="85"/>
      <c r="K48" s="81"/>
      <c r="L48" s="81"/>
      <c r="M48" s="86"/>
      <c r="N48" s="81"/>
      <c r="O48" s="129" t="str">
        <f t="shared" si="5"/>
        <v/>
      </c>
      <c r="P48" s="59"/>
      <c r="Q48" s="21"/>
      <c r="R48" s="21"/>
      <c r="S48" s="67" t="str">
        <f>IF((ANXE_2_PRESTA_SERVICE!B48)=0,"",ANXE_2_PRESTA_SERVICE!B48)</f>
        <v/>
      </c>
      <c r="T48" s="67" t="str">
        <f>IF((ANXE_2_PRESTA_SERVICE!C48)=0,"",ANXE_2_PRESTA_SERVICE!C48)</f>
        <v/>
      </c>
      <c r="U48" s="68" t="str">
        <f>IF((ANXE_2_PRESTA_SERVICE!D48)=0,"",ANXE_2_PRESTA_SERVICE!D48)</f>
        <v/>
      </c>
      <c r="V48" s="78" t="str">
        <f>IF((ANXE_2_PRESTA_SERVICE!E48)=0,"",ANXE_2_PRESTA_SERVICE!E48)</f>
        <v/>
      </c>
      <c r="W48" s="68" t="str">
        <f>IF((ANXE_2_PRESTA_SERVICE!F48)=0,"",ANXE_2_PRESTA_SERVICE!F48)</f>
        <v/>
      </c>
      <c r="X48" s="67" t="str">
        <f>IF((ANXE_2_PRESTA_SERVICE!G48)=0,"",ANXE_2_PRESTA_SERVICE!G48)</f>
        <v/>
      </c>
      <c r="Y48" s="90" t="str">
        <f>IF((ANXE_2_PRESTA_SERVICE!H48)=0,"",ANXE_2_PRESTA_SERVICE!H48)</f>
        <v/>
      </c>
      <c r="Z48" s="89" t="str">
        <f>IF((ANXE_2_PRESTA_SERVICE!I48)=0,"",ANXE_2_PRESTA_SERVICE!I48)</f>
        <v/>
      </c>
      <c r="AA48" s="76" t="str">
        <f>IF((ANXE_2_PRESTA_SERVICE!K48)=0,"",ANXE_2_PRESTA_SERVICE!K48)</f>
        <v/>
      </c>
      <c r="AB48" s="77" t="str">
        <f>IF((ANXE_2_PRESTA_SERVICE!L48)=0,"",ANXE_2_PRESTA_SERVICE!L48)</f>
        <v/>
      </c>
      <c r="AC48" s="76" t="str">
        <f>IF((ANXE_2_PRESTA_SERVICE!M48)=0,"",ANXE_2_PRESTA_SERVICE!M48)</f>
        <v/>
      </c>
      <c r="AD48" s="77" t="str">
        <f>IF((ANXE_2_PRESTA_SERVICE!N48)=0,"",ANXE_2_PRESTA_SERVICE!N48)</f>
        <v/>
      </c>
      <c r="AE48" s="76" t="str">
        <f>IF((ANXE_2_PRESTA_SERVICE!O48)=0,"",ANXE_2_PRESTA_SERVICE!O48)</f>
        <v/>
      </c>
      <c r="AF48" s="67"/>
      <c r="AG48" s="21"/>
      <c r="AH48" s="72"/>
      <c r="AI48" s="129" t="str">
        <f t="shared" si="1"/>
        <v/>
      </c>
      <c r="AJ48" s="50" t="str">
        <f t="shared" si="2"/>
        <v/>
      </c>
      <c r="AK48" s="132" t="str">
        <f t="shared" si="3"/>
        <v/>
      </c>
      <c r="AL48" s="133" t="str">
        <f t="shared" si="4"/>
        <v/>
      </c>
      <c r="AM48" s="87"/>
      <c r="AN48" s="75"/>
      <c r="AO48" s="49"/>
    </row>
    <row r="49" spans="2:41" ht="15.75" x14ac:dyDescent="0.25">
      <c r="B49" s="59"/>
      <c r="C49" s="59"/>
      <c r="D49" s="64"/>
      <c r="E49" s="93"/>
      <c r="F49" s="59"/>
      <c r="G49" s="59"/>
      <c r="H49" s="91"/>
      <c r="I49" s="84"/>
      <c r="J49" s="85"/>
      <c r="K49" s="81"/>
      <c r="L49" s="81"/>
      <c r="M49" s="86"/>
      <c r="N49" s="81"/>
      <c r="O49" s="129" t="str">
        <f t="shared" si="5"/>
        <v/>
      </c>
      <c r="P49" s="59"/>
      <c r="Q49" s="21"/>
      <c r="R49" s="21"/>
      <c r="S49" s="67" t="str">
        <f>IF((ANXE_2_PRESTA_SERVICE!B49)=0,"",ANXE_2_PRESTA_SERVICE!B49)</f>
        <v/>
      </c>
      <c r="T49" s="67" t="str">
        <f>IF((ANXE_2_PRESTA_SERVICE!C49)=0,"",ANXE_2_PRESTA_SERVICE!C49)</f>
        <v/>
      </c>
      <c r="U49" s="68" t="str">
        <f>IF((ANXE_2_PRESTA_SERVICE!D49)=0,"",ANXE_2_PRESTA_SERVICE!D49)</f>
        <v/>
      </c>
      <c r="V49" s="78" t="str">
        <f>IF((ANXE_2_PRESTA_SERVICE!E49)=0,"",ANXE_2_PRESTA_SERVICE!E49)</f>
        <v/>
      </c>
      <c r="W49" s="68" t="str">
        <f>IF((ANXE_2_PRESTA_SERVICE!F49)=0,"",ANXE_2_PRESTA_SERVICE!F49)</f>
        <v/>
      </c>
      <c r="X49" s="67" t="str">
        <f>IF((ANXE_2_PRESTA_SERVICE!G49)=0,"",ANXE_2_PRESTA_SERVICE!G49)</f>
        <v/>
      </c>
      <c r="Y49" s="90" t="str">
        <f>IF((ANXE_2_PRESTA_SERVICE!H49)=0,"",ANXE_2_PRESTA_SERVICE!H49)</f>
        <v/>
      </c>
      <c r="Z49" s="89" t="str">
        <f>IF((ANXE_2_PRESTA_SERVICE!I49)=0,"",ANXE_2_PRESTA_SERVICE!I49)</f>
        <v/>
      </c>
      <c r="AA49" s="76" t="str">
        <f>IF((ANXE_2_PRESTA_SERVICE!K49)=0,"",ANXE_2_PRESTA_SERVICE!K49)</f>
        <v/>
      </c>
      <c r="AB49" s="77" t="str">
        <f>IF((ANXE_2_PRESTA_SERVICE!L49)=0,"",ANXE_2_PRESTA_SERVICE!L49)</f>
        <v/>
      </c>
      <c r="AC49" s="76" t="str">
        <f>IF((ANXE_2_PRESTA_SERVICE!M49)=0,"",ANXE_2_PRESTA_SERVICE!M49)</f>
        <v/>
      </c>
      <c r="AD49" s="77" t="str">
        <f>IF((ANXE_2_PRESTA_SERVICE!N49)=0,"",ANXE_2_PRESTA_SERVICE!N49)</f>
        <v/>
      </c>
      <c r="AE49" s="76" t="str">
        <f>IF((ANXE_2_PRESTA_SERVICE!O49)=0,"",ANXE_2_PRESTA_SERVICE!O49)</f>
        <v/>
      </c>
      <c r="AF49" s="67"/>
      <c r="AG49" s="21"/>
      <c r="AH49" s="72"/>
      <c r="AI49" s="129" t="str">
        <f t="shared" si="1"/>
        <v/>
      </c>
      <c r="AJ49" s="50" t="str">
        <f t="shared" si="2"/>
        <v/>
      </c>
      <c r="AK49" s="132" t="str">
        <f t="shared" si="3"/>
        <v/>
      </c>
      <c r="AL49" s="133" t="str">
        <f t="shared" si="4"/>
        <v/>
      </c>
      <c r="AM49" s="87"/>
      <c r="AN49" s="75"/>
      <c r="AO49" s="49"/>
    </row>
    <row r="50" spans="2:41" ht="15.75" x14ac:dyDescent="0.25">
      <c r="B50" s="59"/>
      <c r="C50" s="59"/>
      <c r="D50" s="64"/>
      <c r="E50" s="93"/>
      <c r="F50" s="59"/>
      <c r="G50" s="59"/>
      <c r="H50" s="91"/>
      <c r="I50" s="84"/>
      <c r="J50" s="85"/>
      <c r="K50" s="81"/>
      <c r="L50" s="81"/>
      <c r="M50" s="86"/>
      <c r="N50" s="81"/>
      <c r="O50" s="129" t="str">
        <f t="shared" si="5"/>
        <v/>
      </c>
      <c r="P50" s="59"/>
      <c r="Q50" s="21"/>
      <c r="R50" s="21"/>
      <c r="S50" s="67" t="str">
        <f>IF((ANXE_2_PRESTA_SERVICE!B50)=0,"",ANXE_2_PRESTA_SERVICE!B50)</f>
        <v/>
      </c>
      <c r="T50" s="67" t="str">
        <f>IF((ANXE_2_PRESTA_SERVICE!C50)=0,"",ANXE_2_PRESTA_SERVICE!C50)</f>
        <v/>
      </c>
      <c r="U50" s="68" t="str">
        <f>IF((ANXE_2_PRESTA_SERVICE!D50)=0,"",ANXE_2_PRESTA_SERVICE!D50)</f>
        <v/>
      </c>
      <c r="V50" s="78" t="str">
        <f>IF((ANXE_2_PRESTA_SERVICE!E50)=0,"",ANXE_2_PRESTA_SERVICE!E50)</f>
        <v/>
      </c>
      <c r="W50" s="68" t="str">
        <f>IF((ANXE_2_PRESTA_SERVICE!F50)=0,"",ANXE_2_PRESTA_SERVICE!F50)</f>
        <v/>
      </c>
      <c r="X50" s="67" t="str">
        <f>IF((ANXE_2_PRESTA_SERVICE!G50)=0,"",ANXE_2_PRESTA_SERVICE!G50)</f>
        <v/>
      </c>
      <c r="Y50" s="90" t="str">
        <f>IF((ANXE_2_PRESTA_SERVICE!H50)=0,"",ANXE_2_PRESTA_SERVICE!H50)</f>
        <v/>
      </c>
      <c r="Z50" s="89" t="str">
        <f>IF((ANXE_2_PRESTA_SERVICE!I50)=0,"",ANXE_2_PRESTA_SERVICE!I50)</f>
        <v/>
      </c>
      <c r="AA50" s="76" t="str">
        <f>IF((ANXE_2_PRESTA_SERVICE!K50)=0,"",ANXE_2_PRESTA_SERVICE!K50)</f>
        <v/>
      </c>
      <c r="AB50" s="77" t="str">
        <f>IF((ANXE_2_PRESTA_SERVICE!L50)=0,"",ANXE_2_PRESTA_SERVICE!L50)</f>
        <v/>
      </c>
      <c r="AC50" s="76" t="str">
        <f>IF((ANXE_2_PRESTA_SERVICE!M50)=0,"",ANXE_2_PRESTA_SERVICE!M50)</f>
        <v/>
      </c>
      <c r="AD50" s="77" t="str">
        <f>IF((ANXE_2_PRESTA_SERVICE!N50)=0,"",ANXE_2_PRESTA_SERVICE!N50)</f>
        <v/>
      </c>
      <c r="AE50" s="76" t="str">
        <f>IF((ANXE_2_PRESTA_SERVICE!O50)=0,"",ANXE_2_PRESTA_SERVICE!O50)</f>
        <v/>
      </c>
      <c r="AF50" s="67"/>
      <c r="AG50" s="21"/>
      <c r="AH50" s="72"/>
      <c r="AI50" s="129" t="str">
        <f t="shared" si="1"/>
        <v/>
      </c>
      <c r="AJ50" s="50" t="str">
        <f t="shared" si="2"/>
        <v/>
      </c>
      <c r="AK50" s="132" t="str">
        <f t="shared" si="3"/>
        <v/>
      </c>
      <c r="AL50" s="133" t="str">
        <f t="shared" si="4"/>
        <v/>
      </c>
      <c r="AM50" s="87"/>
      <c r="AN50" s="75"/>
      <c r="AO50" s="49"/>
    </row>
    <row r="51" spans="2:41" ht="15.75" x14ac:dyDescent="0.25">
      <c r="B51" s="59"/>
      <c r="C51" s="59"/>
      <c r="D51" s="64"/>
      <c r="E51" s="93"/>
      <c r="F51" s="59"/>
      <c r="G51" s="59"/>
      <c r="H51" s="91"/>
      <c r="I51" s="84"/>
      <c r="J51" s="85"/>
      <c r="K51" s="81"/>
      <c r="L51" s="81"/>
      <c r="M51" s="86"/>
      <c r="N51" s="81"/>
      <c r="O51" s="129" t="str">
        <f t="shared" si="5"/>
        <v/>
      </c>
      <c r="P51" s="59"/>
      <c r="Q51" s="21"/>
      <c r="R51" s="21"/>
      <c r="S51" s="67" t="str">
        <f>IF((ANXE_2_PRESTA_SERVICE!B51)=0,"",ANXE_2_PRESTA_SERVICE!B51)</f>
        <v/>
      </c>
      <c r="T51" s="67" t="str">
        <f>IF((ANXE_2_PRESTA_SERVICE!C51)=0,"",ANXE_2_PRESTA_SERVICE!C51)</f>
        <v/>
      </c>
      <c r="U51" s="68" t="str">
        <f>IF((ANXE_2_PRESTA_SERVICE!D51)=0,"",ANXE_2_PRESTA_SERVICE!D51)</f>
        <v/>
      </c>
      <c r="V51" s="78" t="str">
        <f>IF((ANXE_2_PRESTA_SERVICE!E51)=0,"",ANXE_2_PRESTA_SERVICE!E51)</f>
        <v/>
      </c>
      <c r="W51" s="68" t="str">
        <f>IF((ANXE_2_PRESTA_SERVICE!F51)=0,"",ANXE_2_PRESTA_SERVICE!F51)</f>
        <v/>
      </c>
      <c r="X51" s="67" t="str">
        <f>IF((ANXE_2_PRESTA_SERVICE!G51)=0,"",ANXE_2_PRESTA_SERVICE!G51)</f>
        <v/>
      </c>
      <c r="Y51" s="90" t="str">
        <f>IF((ANXE_2_PRESTA_SERVICE!H51)=0,"",ANXE_2_PRESTA_SERVICE!H51)</f>
        <v/>
      </c>
      <c r="Z51" s="89" t="str">
        <f>IF((ANXE_2_PRESTA_SERVICE!I51)=0,"",ANXE_2_PRESTA_SERVICE!I51)</f>
        <v/>
      </c>
      <c r="AA51" s="76" t="str">
        <f>IF((ANXE_2_PRESTA_SERVICE!K51)=0,"",ANXE_2_PRESTA_SERVICE!K51)</f>
        <v/>
      </c>
      <c r="AB51" s="77" t="str">
        <f>IF((ANXE_2_PRESTA_SERVICE!L51)=0,"",ANXE_2_PRESTA_SERVICE!L51)</f>
        <v/>
      </c>
      <c r="AC51" s="76" t="str">
        <f>IF((ANXE_2_PRESTA_SERVICE!M51)=0,"",ANXE_2_PRESTA_SERVICE!M51)</f>
        <v/>
      </c>
      <c r="AD51" s="77" t="str">
        <f>IF((ANXE_2_PRESTA_SERVICE!N51)=0,"",ANXE_2_PRESTA_SERVICE!N51)</f>
        <v/>
      </c>
      <c r="AE51" s="76" t="str">
        <f>IF((ANXE_2_PRESTA_SERVICE!O51)=0,"",ANXE_2_PRESTA_SERVICE!O51)</f>
        <v/>
      </c>
      <c r="AF51" s="67"/>
      <c r="AG51" s="21"/>
      <c r="AH51" s="72"/>
      <c r="AI51" s="129" t="str">
        <f t="shared" si="1"/>
        <v/>
      </c>
      <c r="AJ51" s="50" t="str">
        <f t="shared" si="2"/>
        <v/>
      </c>
      <c r="AK51" s="132" t="str">
        <f t="shared" si="3"/>
        <v/>
      </c>
      <c r="AL51" s="133" t="str">
        <f t="shared" si="4"/>
        <v/>
      </c>
      <c r="AM51" s="87"/>
      <c r="AN51" s="75"/>
      <c r="AO51" s="49"/>
    </row>
    <row r="52" spans="2:41" ht="15.75" x14ac:dyDescent="0.25">
      <c r="B52" s="59"/>
      <c r="C52" s="59"/>
      <c r="D52" s="64"/>
      <c r="E52" s="93"/>
      <c r="F52" s="59"/>
      <c r="G52" s="59"/>
      <c r="H52" s="91"/>
      <c r="I52" s="84"/>
      <c r="J52" s="85"/>
      <c r="K52" s="81"/>
      <c r="L52" s="81"/>
      <c r="M52" s="86"/>
      <c r="N52" s="81"/>
      <c r="O52" s="129" t="str">
        <f t="shared" si="5"/>
        <v/>
      </c>
      <c r="P52" s="59"/>
      <c r="Q52" s="21"/>
      <c r="R52" s="21"/>
      <c r="S52" s="67" t="str">
        <f>IF((ANXE_2_PRESTA_SERVICE!B52)=0,"",ANXE_2_PRESTA_SERVICE!B52)</f>
        <v/>
      </c>
      <c r="T52" s="67" t="str">
        <f>IF((ANXE_2_PRESTA_SERVICE!C52)=0,"",ANXE_2_PRESTA_SERVICE!C52)</f>
        <v/>
      </c>
      <c r="U52" s="68" t="str">
        <f>IF((ANXE_2_PRESTA_SERVICE!D52)=0,"",ANXE_2_PRESTA_SERVICE!D52)</f>
        <v/>
      </c>
      <c r="V52" s="78" t="str">
        <f>IF((ANXE_2_PRESTA_SERVICE!E52)=0,"",ANXE_2_PRESTA_SERVICE!E52)</f>
        <v/>
      </c>
      <c r="W52" s="68" t="str">
        <f>IF((ANXE_2_PRESTA_SERVICE!F52)=0,"",ANXE_2_PRESTA_SERVICE!F52)</f>
        <v/>
      </c>
      <c r="X52" s="67" t="str">
        <f>IF((ANXE_2_PRESTA_SERVICE!G52)=0,"",ANXE_2_PRESTA_SERVICE!G52)</f>
        <v/>
      </c>
      <c r="Y52" s="90" t="str">
        <f>IF((ANXE_2_PRESTA_SERVICE!H52)=0,"",ANXE_2_PRESTA_SERVICE!H52)</f>
        <v/>
      </c>
      <c r="Z52" s="89" t="str">
        <f>IF((ANXE_2_PRESTA_SERVICE!I52)=0,"",ANXE_2_PRESTA_SERVICE!I52)</f>
        <v/>
      </c>
      <c r="AA52" s="76" t="str">
        <f>IF((ANXE_2_PRESTA_SERVICE!K52)=0,"",ANXE_2_PRESTA_SERVICE!K52)</f>
        <v/>
      </c>
      <c r="AB52" s="77" t="str">
        <f>IF((ANXE_2_PRESTA_SERVICE!L52)=0,"",ANXE_2_PRESTA_SERVICE!L52)</f>
        <v/>
      </c>
      <c r="AC52" s="76" t="str">
        <f>IF((ANXE_2_PRESTA_SERVICE!M52)=0,"",ANXE_2_PRESTA_SERVICE!M52)</f>
        <v/>
      </c>
      <c r="AD52" s="77" t="str">
        <f>IF((ANXE_2_PRESTA_SERVICE!N52)=0,"",ANXE_2_PRESTA_SERVICE!N52)</f>
        <v/>
      </c>
      <c r="AE52" s="76" t="str">
        <f>IF((ANXE_2_PRESTA_SERVICE!O52)=0,"",ANXE_2_PRESTA_SERVICE!O52)</f>
        <v/>
      </c>
      <c r="AF52" s="67"/>
      <c r="AG52" s="21"/>
      <c r="AH52" s="72"/>
      <c r="AI52" s="129" t="str">
        <f t="shared" si="1"/>
        <v/>
      </c>
      <c r="AJ52" s="50" t="str">
        <f t="shared" si="2"/>
        <v/>
      </c>
      <c r="AK52" s="132" t="str">
        <f t="shared" si="3"/>
        <v/>
      </c>
      <c r="AL52" s="133" t="str">
        <f t="shared" si="4"/>
        <v/>
      </c>
      <c r="AM52" s="87"/>
      <c r="AN52" s="75"/>
      <c r="AO52" s="49"/>
    </row>
    <row r="53" spans="2:41" ht="15.75" x14ac:dyDescent="0.25">
      <c r="B53" s="59"/>
      <c r="C53" s="59"/>
      <c r="D53" s="64"/>
      <c r="E53" s="93"/>
      <c r="F53" s="59"/>
      <c r="G53" s="59"/>
      <c r="H53" s="91"/>
      <c r="I53" s="84"/>
      <c r="J53" s="85"/>
      <c r="K53" s="81"/>
      <c r="L53" s="81"/>
      <c r="M53" s="86"/>
      <c r="N53" s="81"/>
      <c r="O53" s="129" t="str">
        <f t="shared" si="5"/>
        <v/>
      </c>
      <c r="P53" s="59"/>
      <c r="Q53" s="21"/>
      <c r="R53" s="21"/>
      <c r="S53" s="67" t="str">
        <f>IF((ANXE_2_PRESTA_SERVICE!B53)=0,"",ANXE_2_PRESTA_SERVICE!B53)</f>
        <v/>
      </c>
      <c r="T53" s="67" t="str">
        <f>IF((ANXE_2_PRESTA_SERVICE!C53)=0,"",ANXE_2_PRESTA_SERVICE!C53)</f>
        <v/>
      </c>
      <c r="U53" s="68" t="str">
        <f>IF((ANXE_2_PRESTA_SERVICE!D53)=0,"",ANXE_2_PRESTA_SERVICE!D53)</f>
        <v/>
      </c>
      <c r="V53" s="78" t="str">
        <f>IF((ANXE_2_PRESTA_SERVICE!E53)=0,"",ANXE_2_PRESTA_SERVICE!E53)</f>
        <v/>
      </c>
      <c r="W53" s="68" t="str">
        <f>IF((ANXE_2_PRESTA_SERVICE!F53)=0,"",ANXE_2_PRESTA_SERVICE!F53)</f>
        <v/>
      </c>
      <c r="X53" s="67" t="str">
        <f>IF((ANXE_2_PRESTA_SERVICE!G53)=0,"",ANXE_2_PRESTA_SERVICE!G53)</f>
        <v/>
      </c>
      <c r="Y53" s="90" t="str">
        <f>IF((ANXE_2_PRESTA_SERVICE!H53)=0,"",ANXE_2_PRESTA_SERVICE!H53)</f>
        <v/>
      </c>
      <c r="Z53" s="89" t="str">
        <f>IF((ANXE_2_PRESTA_SERVICE!I53)=0,"",ANXE_2_PRESTA_SERVICE!I53)</f>
        <v/>
      </c>
      <c r="AA53" s="76" t="str">
        <f>IF((ANXE_2_PRESTA_SERVICE!K53)=0,"",ANXE_2_PRESTA_SERVICE!K53)</f>
        <v/>
      </c>
      <c r="AB53" s="77" t="str">
        <f>IF((ANXE_2_PRESTA_SERVICE!L53)=0,"",ANXE_2_PRESTA_SERVICE!L53)</f>
        <v/>
      </c>
      <c r="AC53" s="76" t="str">
        <f>IF((ANXE_2_PRESTA_SERVICE!M53)=0,"",ANXE_2_PRESTA_SERVICE!M53)</f>
        <v/>
      </c>
      <c r="AD53" s="77" t="str">
        <f>IF((ANXE_2_PRESTA_SERVICE!N53)=0,"",ANXE_2_PRESTA_SERVICE!N53)</f>
        <v/>
      </c>
      <c r="AE53" s="76" t="str">
        <f>IF((ANXE_2_PRESTA_SERVICE!O53)=0,"",ANXE_2_PRESTA_SERVICE!O53)</f>
        <v/>
      </c>
      <c r="AF53" s="67"/>
      <c r="AG53" s="21"/>
      <c r="AH53" s="72"/>
      <c r="AI53" s="129" t="str">
        <f t="shared" si="1"/>
        <v/>
      </c>
      <c r="AJ53" s="50" t="str">
        <f t="shared" si="2"/>
        <v/>
      </c>
      <c r="AK53" s="132" t="str">
        <f t="shared" si="3"/>
        <v/>
      </c>
      <c r="AL53" s="133" t="str">
        <f t="shared" si="4"/>
        <v/>
      </c>
      <c r="AM53" s="87"/>
      <c r="AN53" s="75"/>
      <c r="AO53" s="49"/>
    </row>
    <row r="54" spans="2:41" ht="15.75" x14ac:dyDescent="0.25">
      <c r="B54" s="59"/>
      <c r="C54" s="59"/>
      <c r="D54" s="64"/>
      <c r="E54" s="93"/>
      <c r="F54" s="59"/>
      <c r="G54" s="59"/>
      <c r="H54" s="91"/>
      <c r="I54" s="84"/>
      <c r="J54" s="85"/>
      <c r="K54" s="81"/>
      <c r="L54" s="81"/>
      <c r="M54" s="86"/>
      <c r="N54" s="81"/>
      <c r="O54" s="129" t="str">
        <f t="shared" si="5"/>
        <v/>
      </c>
      <c r="P54" s="59"/>
      <c r="Q54" s="21"/>
      <c r="R54" s="21"/>
      <c r="S54" s="67" t="str">
        <f>IF((ANXE_2_PRESTA_SERVICE!B54)=0,"",ANXE_2_PRESTA_SERVICE!B54)</f>
        <v/>
      </c>
      <c r="T54" s="67" t="str">
        <f>IF((ANXE_2_PRESTA_SERVICE!C54)=0,"",ANXE_2_PRESTA_SERVICE!C54)</f>
        <v/>
      </c>
      <c r="U54" s="68" t="str">
        <f>IF((ANXE_2_PRESTA_SERVICE!D54)=0,"",ANXE_2_PRESTA_SERVICE!D54)</f>
        <v/>
      </c>
      <c r="V54" s="78" t="str">
        <f>IF((ANXE_2_PRESTA_SERVICE!E54)=0,"",ANXE_2_PRESTA_SERVICE!E54)</f>
        <v/>
      </c>
      <c r="W54" s="68" t="str">
        <f>IF((ANXE_2_PRESTA_SERVICE!F54)=0,"",ANXE_2_PRESTA_SERVICE!F54)</f>
        <v/>
      </c>
      <c r="X54" s="67" t="str">
        <f>IF((ANXE_2_PRESTA_SERVICE!G54)=0,"",ANXE_2_PRESTA_SERVICE!G54)</f>
        <v/>
      </c>
      <c r="Y54" s="90" t="str">
        <f>IF((ANXE_2_PRESTA_SERVICE!H54)=0,"",ANXE_2_PRESTA_SERVICE!H54)</f>
        <v/>
      </c>
      <c r="Z54" s="89" t="str">
        <f>IF((ANXE_2_PRESTA_SERVICE!I54)=0,"",ANXE_2_PRESTA_SERVICE!I54)</f>
        <v/>
      </c>
      <c r="AA54" s="76" t="str">
        <f>IF((ANXE_2_PRESTA_SERVICE!K54)=0,"",ANXE_2_PRESTA_SERVICE!K54)</f>
        <v/>
      </c>
      <c r="AB54" s="77" t="str">
        <f>IF((ANXE_2_PRESTA_SERVICE!L54)=0,"",ANXE_2_PRESTA_SERVICE!L54)</f>
        <v/>
      </c>
      <c r="AC54" s="76" t="str">
        <f>IF((ANXE_2_PRESTA_SERVICE!M54)=0,"",ANXE_2_PRESTA_SERVICE!M54)</f>
        <v/>
      </c>
      <c r="AD54" s="77" t="str">
        <f>IF((ANXE_2_PRESTA_SERVICE!N54)=0,"",ANXE_2_PRESTA_SERVICE!N54)</f>
        <v/>
      </c>
      <c r="AE54" s="76" t="str">
        <f>IF((ANXE_2_PRESTA_SERVICE!O54)=0,"",ANXE_2_PRESTA_SERVICE!O54)</f>
        <v/>
      </c>
      <c r="AF54" s="67"/>
      <c r="AG54" s="21"/>
      <c r="AH54" s="72"/>
      <c r="AI54" s="129" t="str">
        <f t="shared" si="1"/>
        <v/>
      </c>
      <c r="AJ54" s="50" t="str">
        <f t="shared" si="2"/>
        <v/>
      </c>
      <c r="AK54" s="132" t="str">
        <f t="shared" si="3"/>
        <v/>
      </c>
      <c r="AL54" s="133" t="str">
        <f t="shared" si="4"/>
        <v/>
      </c>
      <c r="AM54" s="87"/>
      <c r="AN54" s="75"/>
      <c r="AO54" s="49"/>
    </row>
    <row r="55" spans="2:41" ht="15.75" x14ac:dyDescent="0.25">
      <c r="B55" s="59"/>
      <c r="C55" s="59"/>
      <c r="D55" s="64"/>
      <c r="E55" s="93"/>
      <c r="F55" s="59"/>
      <c r="G55" s="59"/>
      <c r="H55" s="91"/>
      <c r="I55" s="84"/>
      <c r="J55" s="85"/>
      <c r="K55" s="81"/>
      <c r="L55" s="81"/>
      <c r="M55" s="86"/>
      <c r="N55" s="81"/>
      <c r="O55" s="129" t="str">
        <f t="shared" si="5"/>
        <v/>
      </c>
      <c r="P55" s="59"/>
      <c r="Q55" s="21"/>
      <c r="R55" s="21"/>
      <c r="S55" s="67" t="str">
        <f>IF((ANXE_2_PRESTA_SERVICE!B55)=0,"",ANXE_2_PRESTA_SERVICE!B55)</f>
        <v/>
      </c>
      <c r="T55" s="67" t="str">
        <f>IF((ANXE_2_PRESTA_SERVICE!C55)=0,"",ANXE_2_PRESTA_SERVICE!C55)</f>
        <v/>
      </c>
      <c r="U55" s="68" t="str">
        <f>IF((ANXE_2_PRESTA_SERVICE!D55)=0,"",ANXE_2_PRESTA_SERVICE!D55)</f>
        <v/>
      </c>
      <c r="V55" s="78" t="str">
        <f>IF((ANXE_2_PRESTA_SERVICE!E55)=0,"",ANXE_2_PRESTA_SERVICE!E55)</f>
        <v/>
      </c>
      <c r="W55" s="68" t="str">
        <f>IF((ANXE_2_PRESTA_SERVICE!F55)=0,"",ANXE_2_PRESTA_SERVICE!F55)</f>
        <v/>
      </c>
      <c r="X55" s="67" t="str">
        <f>IF((ANXE_2_PRESTA_SERVICE!G55)=0,"",ANXE_2_PRESTA_SERVICE!G55)</f>
        <v/>
      </c>
      <c r="Y55" s="90" t="str">
        <f>IF((ANXE_2_PRESTA_SERVICE!H55)=0,"",ANXE_2_PRESTA_SERVICE!H55)</f>
        <v/>
      </c>
      <c r="Z55" s="89" t="str">
        <f>IF((ANXE_2_PRESTA_SERVICE!I55)=0,"",ANXE_2_PRESTA_SERVICE!I55)</f>
        <v/>
      </c>
      <c r="AA55" s="76" t="str">
        <f>IF((ANXE_2_PRESTA_SERVICE!K55)=0,"",ANXE_2_PRESTA_SERVICE!K55)</f>
        <v/>
      </c>
      <c r="AB55" s="77" t="str">
        <f>IF((ANXE_2_PRESTA_SERVICE!L55)=0,"",ANXE_2_PRESTA_SERVICE!L55)</f>
        <v/>
      </c>
      <c r="AC55" s="76" t="str">
        <f>IF((ANXE_2_PRESTA_SERVICE!M55)=0,"",ANXE_2_PRESTA_SERVICE!M55)</f>
        <v/>
      </c>
      <c r="AD55" s="77" t="str">
        <f>IF((ANXE_2_PRESTA_SERVICE!N55)=0,"",ANXE_2_PRESTA_SERVICE!N55)</f>
        <v/>
      </c>
      <c r="AE55" s="76" t="str">
        <f>IF((ANXE_2_PRESTA_SERVICE!O55)=0,"",ANXE_2_PRESTA_SERVICE!O55)</f>
        <v/>
      </c>
      <c r="AF55" s="67"/>
      <c r="AG55" s="21"/>
      <c r="AH55" s="72"/>
      <c r="AI55" s="129" t="str">
        <f t="shared" si="1"/>
        <v/>
      </c>
      <c r="AJ55" s="50" t="str">
        <f t="shared" si="2"/>
        <v/>
      </c>
      <c r="AK55" s="132" t="str">
        <f t="shared" si="3"/>
        <v/>
      </c>
      <c r="AL55" s="133" t="str">
        <f t="shared" si="4"/>
        <v/>
      </c>
      <c r="AM55" s="87"/>
      <c r="AN55" s="75"/>
      <c r="AO55" s="49"/>
    </row>
    <row r="56" spans="2:41" ht="15.75" x14ac:dyDescent="0.25">
      <c r="B56" s="59"/>
      <c r="C56" s="59"/>
      <c r="D56" s="64"/>
      <c r="E56" s="93"/>
      <c r="F56" s="59"/>
      <c r="G56" s="59"/>
      <c r="H56" s="91"/>
      <c r="I56" s="84"/>
      <c r="J56" s="85"/>
      <c r="K56" s="81"/>
      <c r="L56" s="81"/>
      <c r="M56" s="86"/>
      <c r="N56" s="81"/>
      <c r="O56" s="129" t="str">
        <f t="shared" si="5"/>
        <v/>
      </c>
      <c r="P56" s="59"/>
      <c r="Q56" s="21"/>
      <c r="R56" s="21"/>
      <c r="S56" s="67" t="str">
        <f>IF((ANXE_2_PRESTA_SERVICE!B56)=0,"",ANXE_2_PRESTA_SERVICE!B56)</f>
        <v/>
      </c>
      <c r="T56" s="67" t="str">
        <f>IF((ANXE_2_PRESTA_SERVICE!C56)=0,"",ANXE_2_PRESTA_SERVICE!C56)</f>
        <v/>
      </c>
      <c r="U56" s="68" t="str">
        <f>IF((ANXE_2_PRESTA_SERVICE!D56)=0,"",ANXE_2_PRESTA_SERVICE!D56)</f>
        <v/>
      </c>
      <c r="V56" s="78" t="str">
        <f>IF((ANXE_2_PRESTA_SERVICE!E56)=0,"",ANXE_2_PRESTA_SERVICE!E56)</f>
        <v/>
      </c>
      <c r="W56" s="68" t="str">
        <f>IF((ANXE_2_PRESTA_SERVICE!F56)=0,"",ANXE_2_PRESTA_SERVICE!F56)</f>
        <v/>
      </c>
      <c r="X56" s="67" t="str">
        <f>IF((ANXE_2_PRESTA_SERVICE!G56)=0,"",ANXE_2_PRESTA_SERVICE!G56)</f>
        <v/>
      </c>
      <c r="Y56" s="90" t="str">
        <f>IF((ANXE_2_PRESTA_SERVICE!H56)=0,"",ANXE_2_PRESTA_SERVICE!H56)</f>
        <v/>
      </c>
      <c r="Z56" s="89" t="str">
        <f>IF((ANXE_2_PRESTA_SERVICE!I56)=0,"",ANXE_2_PRESTA_SERVICE!I56)</f>
        <v/>
      </c>
      <c r="AA56" s="76" t="str">
        <f>IF((ANXE_2_PRESTA_SERVICE!K56)=0,"",ANXE_2_PRESTA_SERVICE!K56)</f>
        <v/>
      </c>
      <c r="AB56" s="77" t="str">
        <f>IF((ANXE_2_PRESTA_SERVICE!L56)=0,"",ANXE_2_PRESTA_SERVICE!L56)</f>
        <v/>
      </c>
      <c r="AC56" s="76" t="str">
        <f>IF((ANXE_2_PRESTA_SERVICE!M56)=0,"",ANXE_2_PRESTA_SERVICE!M56)</f>
        <v/>
      </c>
      <c r="AD56" s="77" t="str">
        <f>IF((ANXE_2_PRESTA_SERVICE!N56)=0,"",ANXE_2_PRESTA_SERVICE!N56)</f>
        <v/>
      </c>
      <c r="AE56" s="76" t="str">
        <f>IF((ANXE_2_PRESTA_SERVICE!O56)=0,"",ANXE_2_PRESTA_SERVICE!O56)</f>
        <v/>
      </c>
      <c r="AF56" s="67"/>
      <c r="AG56" s="21"/>
      <c r="AH56" s="72"/>
      <c r="AI56" s="129" t="str">
        <f t="shared" si="1"/>
        <v/>
      </c>
      <c r="AJ56" s="50" t="str">
        <f t="shared" si="2"/>
        <v/>
      </c>
      <c r="AK56" s="132" t="str">
        <f t="shared" si="3"/>
        <v/>
      </c>
      <c r="AL56" s="133" t="str">
        <f t="shared" si="4"/>
        <v/>
      </c>
      <c r="AM56" s="87"/>
      <c r="AN56" s="75"/>
      <c r="AO56" s="49"/>
    </row>
    <row r="57" spans="2:41" ht="15.75" x14ac:dyDescent="0.25">
      <c r="B57" s="59"/>
      <c r="C57" s="59"/>
      <c r="D57" s="64"/>
      <c r="E57" s="93"/>
      <c r="F57" s="59"/>
      <c r="G57" s="59"/>
      <c r="H57" s="91"/>
      <c r="I57" s="84"/>
      <c r="J57" s="85"/>
      <c r="K57" s="81"/>
      <c r="L57" s="81"/>
      <c r="M57" s="86"/>
      <c r="N57" s="81"/>
      <c r="O57" s="129" t="str">
        <f t="shared" si="5"/>
        <v/>
      </c>
      <c r="P57" s="59"/>
      <c r="Q57" s="21"/>
      <c r="R57" s="21"/>
      <c r="S57" s="67" t="str">
        <f>IF((ANXE_2_PRESTA_SERVICE!B57)=0,"",ANXE_2_PRESTA_SERVICE!B57)</f>
        <v/>
      </c>
      <c r="T57" s="67" t="str">
        <f>IF((ANXE_2_PRESTA_SERVICE!C57)=0,"",ANXE_2_PRESTA_SERVICE!C57)</f>
        <v/>
      </c>
      <c r="U57" s="68" t="str">
        <f>IF((ANXE_2_PRESTA_SERVICE!D57)=0,"",ANXE_2_PRESTA_SERVICE!D57)</f>
        <v/>
      </c>
      <c r="V57" s="78" t="str">
        <f>IF((ANXE_2_PRESTA_SERVICE!E57)=0,"",ANXE_2_PRESTA_SERVICE!E57)</f>
        <v/>
      </c>
      <c r="W57" s="68" t="str">
        <f>IF((ANXE_2_PRESTA_SERVICE!F57)=0,"",ANXE_2_PRESTA_SERVICE!F57)</f>
        <v/>
      </c>
      <c r="X57" s="67" t="str">
        <f>IF((ANXE_2_PRESTA_SERVICE!G57)=0,"",ANXE_2_PRESTA_SERVICE!G57)</f>
        <v/>
      </c>
      <c r="Y57" s="90" t="str">
        <f>IF((ANXE_2_PRESTA_SERVICE!H57)=0,"",ANXE_2_PRESTA_SERVICE!H57)</f>
        <v/>
      </c>
      <c r="Z57" s="89" t="str">
        <f>IF((ANXE_2_PRESTA_SERVICE!I57)=0,"",ANXE_2_PRESTA_SERVICE!I57)</f>
        <v/>
      </c>
      <c r="AA57" s="76" t="str">
        <f>IF((ANXE_2_PRESTA_SERVICE!K57)=0,"",ANXE_2_PRESTA_SERVICE!K57)</f>
        <v/>
      </c>
      <c r="AB57" s="77" t="str">
        <f>IF((ANXE_2_PRESTA_SERVICE!L57)=0,"",ANXE_2_PRESTA_SERVICE!L57)</f>
        <v/>
      </c>
      <c r="AC57" s="76" t="str">
        <f>IF((ANXE_2_PRESTA_SERVICE!M57)=0,"",ANXE_2_PRESTA_SERVICE!M57)</f>
        <v/>
      </c>
      <c r="AD57" s="77" t="str">
        <f>IF((ANXE_2_PRESTA_SERVICE!N57)=0,"",ANXE_2_PRESTA_SERVICE!N57)</f>
        <v/>
      </c>
      <c r="AE57" s="76" t="str">
        <f>IF((ANXE_2_PRESTA_SERVICE!O57)=0,"",ANXE_2_PRESTA_SERVICE!O57)</f>
        <v/>
      </c>
      <c r="AF57" s="67"/>
      <c r="AG57" s="21"/>
      <c r="AH57" s="72"/>
      <c r="AI57" s="129" t="str">
        <f t="shared" si="1"/>
        <v/>
      </c>
      <c r="AJ57" s="50" t="str">
        <f t="shared" si="2"/>
        <v/>
      </c>
      <c r="AK57" s="132" t="str">
        <f t="shared" si="3"/>
        <v/>
      </c>
      <c r="AL57" s="133" t="str">
        <f t="shared" si="4"/>
        <v/>
      </c>
      <c r="AM57" s="87"/>
      <c r="AN57" s="75"/>
      <c r="AO57" s="49"/>
    </row>
    <row r="58" spans="2:41" ht="15.75" x14ac:dyDescent="0.25">
      <c r="B58" s="59"/>
      <c r="C58" s="59"/>
      <c r="D58" s="64"/>
      <c r="E58" s="93"/>
      <c r="F58" s="59"/>
      <c r="G58" s="59"/>
      <c r="H58" s="91"/>
      <c r="I58" s="84"/>
      <c r="J58" s="85"/>
      <c r="K58" s="81"/>
      <c r="L58" s="81"/>
      <c r="M58" s="86"/>
      <c r="N58" s="81"/>
      <c r="O58" s="129" t="str">
        <f t="shared" si="5"/>
        <v/>
      </c>
      <c r="P58" s="59"/>
      <c r="Q58" s="21"/>
      <c r="R58" s="21"/>
      <c r="S58" s="67" t="str">
        <f>IF((ANXE_2_PRESTA_SERVICE!B58)=0,"",ANXE_2_PRESTA_SERVICE!B58)</f>
        <v/>
      </c>
      <c r="T58" s="67" t="str">
        <f>IF((ANXE_2_PRESTA_SERVICE!C58)=0,"",ANXE_2_PRESTA_SERVICE!C58)</f>
        <v/>
      </c>
      <c r="U58" s="68" t="str">
        <f>IF((ANXE_2_PRESTA_SERVICE!D58)=0,"",ANXE_2_PRESTA_SERVICE!D58)</f>
        <v/>
      </c>
      <c r="V58" s="78" t="str">
        <f>IF((ANXE_2_PRESTA_SERVICE!E58)=0,"",ANXE_2_PRESTA_SERVICE!E58)</f>
        <v/>
      </c>
      <c r="W58" s="68" t="str">
        <f>IF((ANXE_2_PRESTA_SERVICE!F58)=0,"",ANXE_2_PRESTA_SERVICE!F58)</f>
        <v/>
      </c>
      <c r="X58" s="67" t="str">
        <f>IF((ANXE_2_PRESTA_SERVICE!G58)=0,"",ANXE_2_PRESTA_SERVICE!G58)</f>
        <v/>
      </c>
      <c r="Y58" s="90" t="str">
        <f>IF((ANXE_2_PRESTA_SERVICE!H58)=0,"",ANXE_2_PRESTA_SERVICE!H58)</f>
        <v/>
      </c>
      <c r="Z58" s="89" t="str">
        <f>IF((ANXE_2_PRESTA_SERVICE!I58)=0,"",ANXE_2_PRESTA_SERVICE!I58)</f>
        <v/>
      </c>
      <c r="AA58" s="76" t="str">
        <f>IF((ANXE_2_PRESTA_SERVICE!K58)=0,"",ANXE_2_PRESTA_SERVICE!K58)</f>
        <v/>
      </c>
      <c r="AB58" s="77" t="str">
        <f>IF((ANXE_2_PRESTA_SERVICE!L58)=0,"",ANXE_2_PRESTA_SERVICE!L58)</f>
        <v/>
      </c>
      <c r="AC58" s="76" t="str">
        <f>IF((ANXE_2_PRESTA_SERVICE!M58)=0,"",ANXE_2_PRESTA_SERVICE!M58)</f>
        <v/>
      </c>
      <c r="AD58" s="77" t="str">
        <f>IF((ANXE_2_PRESTA_SERVICE!N58)=0,"",ANXE_2_PRESTA_SERVICE!N58)</f>
        <v/>
      </c>
      <c r="AE58" s="76" t="str">
        <f>IF((ANXE_2_PRESTA_SERVICE!O58)=0,"",ANXE_2_PRESTA_SERVICE!O58)</f>
        <v/>
      </c>
      <c r="AF58" s="67"/>
      <c r="AG58" s="21"/>
      <c r="AH58" s="72"/>
      <c r="AI58" s="129" t="str">
        <f t="shared" si="1"/>
        <v/>
      </c>
      <c r="AJ58" s="50" t="str">
        <f t="shared" si="2"/>
        <v/>
      </c>
      <c r="AK58" s="132" t="str">
        <f t="shared" si="3"/>
        <v/>
      </c>
      <c r="AL58" s="133" t="str">
        <f t="shared" si="4"/>
        <v/>
      </c>
      <c r="AM58" s="87"/>
      <c r="AN58" s="75"/>
      <c r="AO58" s="49"/>
    </row>
    <row r="59" spans="2:41" ht="15.75" x14ac:dyDescent="0.25">
      <c r="B59" s="59"/>
      <c r="C59" s="59"/>
      <c r="D59" s="64"/>
      <c r="E59" s="93"/>
      <c r="F59" s="59"/>
      <c r="G59" s="59"/>
      <c r="H59" s="91"/>
      <c r="I59" s="84"/>
      <c r="J59" s="85"/>
      <c r="K59" s="81"/>
      <c r="L59" s="81"/>
      <c r="M59" s="86"/>
      <c r="N59" s="81"/>
      <c r="O59" s="129" t="str">
        <f t="shared" si="5"/>
        <v/>
      </c>
      <c r="P59" s="59"/>
      <c r="Q59" s="21"/>
      <c r="R59" s="21"/>
      <c r="S59" s="67" t="str">
        <f>IF((ANXE_2_PRESTA_SERVICE!B59)=0,"",ANXE_2_PRESTA_SERVICE!B59)</f>
        <v/>
      </c>
      <c r="T59" s="67" t="str">
        <f>IF((ANXE_2_PRESTA_SERVICE!C59)=0,"",ANXE_2_PRESTA_SERVICE!C59)</f>
        <v/>
      </c>
      <c r="U59" s="68" t="str">
        <f>IF((ANXE_2_PRESTA_SERVICE!D59)=0,"",ANXE_2_PRESTA_SERVICE!D59)</f>
        <v/>
      </c>
      <c r="V59" s="78" t="str">
        <f>IF((ANXE_2_PRESTA_SERVICE!E59)=0,"",ANXE_2_PRESTA_SERVICE!E59)</f>
        <v/>
      </c>
      <c r="W59" s="68" t="str">
        <f>IF((ANXE_2_PRESTA_SERVICE!F59)=0,"",ANXE_2_PRESTA_SERVICE!F59)</f>
        <v/>
      </c>
      <c r="X59" s="67" t="str">
        <f>IF((ANXE_2_PRESTA_SERVICE!G59)=0,"",ANXE_2_PRESTA_SERVICE!G59)</f>
        <v/>
      </c>
      <c r="Y59" s="90" t="str">
        <f>IF((ANXE_2_PRESTA_SERVICE!H59)=0,"",ANXE_2_PRESTA_SERVICE!H59)</f>
        <v/>
      </c>
      <c r="Z59" s="89" t="str">
        <f>IF((ANXE_2_PRESTA_SERVICE!I59)=0,"",ANXE_2_PRESTA_SERVICE!I59)</f>
        <v/>
      </c>
      <c r="AA59" s="76" t="str">
        <f>IF((ANXE_2_PRESTA_SERVICE!K59)=0,"",ANXE_2_PRESTA_SERVICE!K59)</f>
        <v/>
      </c>
      <c r="AB59" s="77" t="str">
        <f>IF((ANXE_2_PRESTA_SERVICE!L59)=0,"",ANXE_2_PRESTA_SERVICE!L59)</f>
        <v/>
      </c>
      <c r="AC59" s="76" t="str">
        <f>IF((ANXE_2_PRESTA_SERVICE!M59)=0,"",ANXE_2_PRESTA_SERVICE!M59)</f>
        <v/>
      </c>
      <c r="AD59" s="77" t="str">
        <f>IF((ANXE_2_PRESTA_SERVICE!N59)=0,"",ANXE_2_PRESTA_SERVICE!N59)</f>
        <v/>
      </c>
      <c r="AE59" s="76" t="str">
        <f>IF((ANXE_2_PRESTA_SERVICE!O59)=0,"",ANXE_2_PRESTA_SERVICE!O59)</f>
        <v/>
      </c>
      <c r="AF59" s="67"/>
      <c r="AG59" s="21"/>
      <c r="AH59" s="72"/>
      <c r="AI59" s="129" t="str">
        <f t="shared" si="1"/>
        <v/>
      </c>
      <c r="AJ59" s="50" t="str">
        <f t="shared" si="2"/>
        <v/>
      </c>
      <c r="AK59" s="132" t="str">
        <f t="shared" si="3"/>
        <v/>
      </c>
      <c r="AL59" s="133" t="str">
        <f t="shared" si="4"/>
        <v/>
      </c>
      <c r="AM59" s="87"/>
      <c r="AN59" s="75"/>
      <c r="AO59" s="49"/>
    </row>
    <row r="60" spans="2:41" ht="15.75" x14ac:dyDescent="0.25">
      <c r="B60" s="59"/>
      <c r="C60" s="59"/>
      <c r="D60" s="64"/>
      <c r="E60" s="93"/>
      <c r="F60" s="59"/>
      <c r="G60" s="59"/>
      <c r="H60" s="91"/>
      <c r="I60" s="84"/>
      <c r="J60" s="85"/>
      <c r="K60" s="81"/>
      <c r="L60" s="81"/>
      <c r="M60" s="86"/>
      <c r="N60" s="81"/>
      <c r="O60" s="129" t="str">
        <f t="shared" si="5"/>
        <v/>
      </c>
      <c r="P60" s="59"/>
      <c r="Q60" s="21"/>
      <c r="R60" s="21"/>
      <c r="S60" s="67" t="str">
        <f>IF((ANXE_2_PRESTA_SERVICE!B60)=0,"",ANXE_2_PRESTA_SERVICE!B60)</f>
        <v/>
      </c>
      <c r="T60" s="67" t="str">
        <f>IF((ANXE_2_PRESTA_SERVICE!C60)=0,"",ANXE_2_PRESTA_SERVICE!C60)</f>
        <v/>
      </c>
      <c r="U60" s="68" t="str">
        <f>IF((ANXE_2_PRESTA_SERVICE!D60)=0,"",ANXE_2_PRESTA_SERVICE!D60)</f>
        <v/>
      </c>
      <c r="V60" s="78" t="str">
        <f>IF((ANXE_2_PRESTA_SERVICE!E60)=0,"",ANXE_2_PRESTA_SERVICE!E60)</f>
        <v/>
      </c>
      <c r="W60" s="68" t="str">
        <f>IF((ANXE_2_PRESTA_SERVICE!F60)=0,"",ANXE_2_PRESTA_SERVICE!F60)</f>
        <v/>
      </c>
      <c r="X60" s="67" t="str">
        <f>IF((ANXE_2_PRESTA_SERVICE!G60)=0,"",ANXE_2_PRESTA_SERVICE!G60)</f>
        <v/>
      </c>
      <c r="Y60" s="90" t="str">
        <f>IF((ANXE_2_PRESTA_SERVICE!H60)=0,"",ANXE_2_PRESTA_SERVICE!H60)</f>
        <v/>
      </c>
      <c r="Z60" s="89" t="str">
        <f>IF((ANXE_2_PRESTA_SERVICE!I60)=0,"",ANXE_2_PRESTA_SERVICE!I60)</f>
        <v/>
      </c>
      <c r="AA60" s="76" t="str">
        <f>IF((ANXE_2_PRESTA_SERVICE!K60)=0,"",ANXE_2_PRESTA_SERVICE!K60)</f>
        <v/>
      </c>
      <c r="AB60" s="77" t="str">
        <f>IF((ANXE_2_PRESTA_SERVICE!L60)=0,"",ANXE_2_PRESTA_SERVICE!L60)</f>
        <v/>
      </c>
      <c r="AC60" s="76" t="str">
        <f>IF((ANXE_2_PRESTA_SERVICE!M60)=0,"",ANXE_2_PRESTA_SERVICE!M60)</f>
        <v/>
      </c>
      <c r="AD60" s="77" t="str">
        <f>IF((ANXE_2_PRESTA_SERVICE!N60)=0,"",ANXE_2_PRESTA_SERVICE!N60)</f>
        <v/>
      </c>
      <c r="AE60" s="76" t="str">
        <f>IF((ANXE_2_PRESTA_SERVICE!O60)=0,"",ANXE_2_PRESTA_SERVICE!O60)</f>
        <v/>
      </c>
      <c r="AF60" s="67"/>
      <c r="AG60" s="21"/>
      <c r="AH60" s="72"/>
      <c r="AI60" s="129" t="str">
        <f t="shared" si="1"/>
        <v/>
      </c>
      <c r="AJ60" s="50" t="str">
        <f t="shared" si="2"/>
        <v/>
      </c>
      <c r="AK60" s="132" t="str">
        <f t="shared" si="3"/>
        <v/>
      </c>
      <c r="AL60" s="133" t="str">
        <f t="shared" si="4"/>
        <v/>
      </c>
      <c r="AM60" s="87"/>
      <c r="AN60" s="75"/>
      <c r="AO60" s="49"/>
    </row>
    <row r="61" spans="2:41" ht="15.75" x14ac:dyDescent="0.25">
      <c r="B61" s="59"/>
      <c r="C61" s="59"/>
      <c r="D61" s="64"/>
      <c r="E61" s="93"/>
      <c r="F61" s="59"/>
      <c r="G61" s="59"/>
      <c r="H61" s="91"/>
      <c r="I61" s="84"/>
      <c r="J61" s="85"/>
      <c r="K61" s="81"/>
      <c r="L61" s="81"/>
      <c r="M61" s="86"/>
      <c r="N61" s="81"/>
      <c r="O61" s="129" t="str">
        <f t="shared" si="5"/>
        <v/>
      </c>
      <c r="P61" s="59"/>
      <c r="Q61" s="21"/>
      <c r="R61" s="21"/>
      <c r="S61" s="67" t="str">
        <f>IF((ANXE_2_PRESTA_SERVICE!B61)=0,"",ANXE_2_PRESTA_SERVICE!B61)</f>
        <v/>
      </c>
      <c r="T61" s="67" t="str">
        <f>IF((ANXE_2_PRESTA_SERVICE!C61)=0,"",ANXE_2_PRESTA_SERVICE!C61)</f>
        <v/>
      </c>
      <c r="U61" s="68" t="str">
        <f>IF((ANXE_2_PRESTA_SERVICE!D61)=0,"",ANXE_2_PRESTA_SERVICE!D61)</f>
        <v/>
      </c>
      <c r="V61" s="78" t="str">
        <f>IF((ANXE_2_PRESTA_SERVICE!E61)=0,"",ANXE_2_PRESTA_SERVICE!E61)</f>
        <v/>
      </c>
      <c r="W61" s="68" t="str">
        <f>IF((ANXE_2_PRESTA_SERVICE!F61)=0,"",ANXE_2_PRESTA_SERVICE!F61)</f>
        <v/>
      </c>
      <c r="X61" s="67" t="str">
        <f>IF((ANXE_2_PRESTA_SERVICE!G61)=0,"",ANXE_2_PRESTA_SERVICE!G61)</f>
        <v/>
      </c>
      <c r="Y61" s="90" t="str">
        <f>IF((ANXE_2_PRESTA_SERVICE!H61)=0,"",ANXE_2_PRESTA_SERVICE!H61)</f>
        <v/>
      </c>
      <c r="Z61" s="89" t="str">
        <f>IF((ANXE_2_PRESTA_SERVICE!I61)=0,"",ANXE_2_PRESTA_SERVICE!I61)</f>
        <v/>
      </c>
      <c r="AA61" s="76" t="str">
        <f>IF((ANXE_2_PRESTA_SERVICE!K61)=0,"",ANXE_2_PRESTA_SERVICE!K61)</f>
        <v/>
      </c>
      <c r="AB61" s="77" t="str">
        <f>IF((ANXE_2_PRESTA_SERVICE!L61)=0,"",ANXE_2_PRESTA_SERVICE!L61)</f>
        <v/>
      </c>
      <c r="AC61" s="76" t="str">
        <f>IF((ANXE_2_PRESTA_SERVICE!M61)=0,"",ANXE_2_PRESTA_SERVICE!M61)</f>
        <v/>
      </c>
      <c r="AD61" s="77" t="str">
        <f>IF((ANXE_2_PRESTA_SERVICE!N61)=0,"",ANXE_2_PRESTA_SERVICE!N61)</f>
        <v/>
      </c>
      <c r="AE61" s="76" t="str">
        <f>IF((ANXE_2_PRESTA_SERVICE!O61)=0,"",ANXE_2_PRESTA_SERVICE!O61)</f>
        <v/>
      </c>
      <c r="AF61" s="67"/>
      <c r="AG61" s="21"/>
      <c r="AH61" s="72"/>
      <c r="AI61" s="129" t="str">
        <f t="shared" si="1"/>
        <v/>
      </c>
      <c r="AJ61" s="50" t="str">
        <f t="shared" si="2"/>
        <v/>
      </c>
      <c r="AK61" s="132" t="str">
        <f t="shared" si="3"/>
        <v/>
      </c>
      <c r="AL61" s="133" t="str">
        <f t="shared" si="4"/>
        <v/>
      </c>
      <c r="AM61" s="87"/>
      <c r="AN61" s="75"/>
      <c r="AO61" s="49"/>
    </row>
    <row r="62" spans="2:41" ht="15.75" x14ac:dyDescent="0.25">
      <c r="B62" s="59"/>
      <c r="C62" s="59"/>
      <c r="D62" s="64"/>
      <c r="E62" s="93"/>
      <c r="F62" s="59"/>
      <c r="G62" s="59"/>
      <c r="H62" s="91"/>
      <c r="I62" s="84"/>
      <c r="J62" s="85"/>
      <c r="K62" s="81"/>
      <c r="L62" s="81"/>
      <c r="M62" s="86"/>
      <c r="N62" s="81"/>
      <c r="O62" s="129" t="str">
        <f t="shared" si="5"/>
        <v/>
      </c>
      <c r="P62" s="59"/>
      <c r="Q62" s="21"/>
      <c r="R62" s="21"/>
      <c r="S62" s="67" t="str">
        <f>IF((ANXE_2_PRESTA_SERVICE!B62)=0,"",ANXE_2_PRESTA_SERVICE!B62)</f>
        <v/>
      </c>
      <c r="T62" s="67" t="str">
        <f>IF((ANXE_2_PRESTA_SERVICE!C62)=0,"",ANXE_2_PRESTA_SERVICE!C62)</f>
        <v/>
      </c>
      <c r="U62" s="68" t="str">
        <f>IF((ANXE_2_PRESTA_SERVICE!D62)=0,"",ANXE_2_PRESTA_SERVICE!D62)</f>
        <v/>
      </c>
      <c r="V62" s="78" t="str">
        <f>IF((ANXE_2_PRESTA_SERVICE!E62)=0,"",ANXE_2_PRESTA_SERVICE!E62)</f>
        <v/>
      </c>
      <c r="W62" s="68" t="str">
        <f>IF((ANXE_2_PRESTA_SERVICE!F62)=0,"",ANXE_2_PRESTA_SERVICE!F62)</f>
        <v/>
      </c>
      <c r="X62" s="67" t="str">
        <f>IF((ANXE_2_PRESTA_SERVICE!G62)=0,"",ANXE_2_PRESTA_SERVICE!G62)</f>
        <v/>
      </c>
      <c r="Y62" s="90" t="str">
        <f>IF((ANXE_2_PRESTA_SERVICE!H62)=0,"",ANXE_2_PRESTA_SERVICE!H62)</f>
        <v/>
      </c>
      <c r="Z62" s="89" t="str">
        <f>IF((ANXE_2_PRESTA_SERVICE!I62)=0,"",ANXE_2_PRESTA_SERVICE!I62)</f>
        <v/>
      </c>
      <c r="AA62" s="76" t="str">
        <f>IF((ANXE_2_PRESTA_SERVICE!K62)=0,"",ANXE_2_PRESTA_SERVICE!K62)</f>
        <v/>
      </c>
      <c r="AB62" s="77" t="str">
        <f>IF((ANXE_2_PRESTA_SERVICE!L62)=0,"",ANXE_2_PRESTA_SERVICE!L62)</f>
        <v/>
      </c>
      <c r="AC62" s="76" t="str">
        <f>IF((ANXE_2_PRESTA_SERVICE!M62)=0,"",ANXE_2_PRESTA_SERVICE!M62)</f>
        <v/>
      </c>
      <c r="AD62" s="77" t="str">
        <f>IF((ANXE_2_PRESTA_SERVICE!N62)=0,"",ANXE_2_PRESTA_SERVICE!N62)</f>
        <v/>
      </c>
      <c r="AE62" s="76" t="str">
        <f>IF((ANXE_2_PRESTA_SERVICE!O62)=0,"",ANXE_2_PRESTA_SERVICE!O62)</f>
        <v/>
      </c>
      <c r="AF62" s="67"/>
      <c r="AG62" s="21"/>
      <c r="AH62" s="72"/>
      <c r="AI62" s="129" t="str">
        <f t="shared" si="1"/>
        <v/>
      </c>
      <c r="AJ62" s="50" t="str">
        <f t="shared" si="2"/>
        <v/>
      </c>
      <c r="AK62" s="132" t="str">
        <f t="shared" si="3"/>
        <v/>
      </c>
      <c r="AL62" s="133" t="str">
        <f t="shared" si="4"/>
        <v/>
      </c>
      <c r="AM62" s="87"/>
      <c r="AN62" s="75"/>
      <c r="AO62" s="49"/>
    </row>
    <row r="63" spans="2:41" ht="15.75" x14ac:dyDescent="0.25">
      <c r="B63" s="59"/>
      <c r="C63" s="59"/>
      <c r="D63" s="64"/>
      <c r="E63" s="93"/>
      <c r="F63" s="59"/>
      <c r="G63" s="59"/>
      <c r="H63" s="91"/>
      <c r="I63" s="84"/>
      <c r="J63" s="85"/>
      <c r="K63" s="81"/>
      <c r="L63" s="81"/>
      <c r="M63" s="86"/>
      <c r="N63" s="81"/>
      <c r="O63" s="129" t="str">
        <f t="shared" si="5"/>
        <v/>
      </c>
      <c r="P63" s="59"/>
      <c r="Q63" s="21"/>
      <c r="R63" s="21"/>
      <c r="S63" s="67" t="str">
        <f>IF((ANXE_2_PRESTA_SERVICE!B63)=0,"",ANXE_2_PRESTA_SERVICE!B63)</f>
        <v/>
      </c>
      <c r="T63" s="67" t="str">
        <f>IF((ANXE_2_PRESTA_SERVICE!C63)=0,"",ANXE_2_PRESTA_SERVICE!C63)</f>
        <v/>
      </c>
      <c r="U63" s="68" t="str">
        <f>IF((ANXE_2_PRESTA_SERVICE!D63)=0,"",ANXE_2_PRESTA_SERVICE!D63)</f>
        <v/>
      </c>
      <c r="V63" s="78" t="str">
        <f>IF((ANXE_2_PRESTA_SERVICE!E63)=0,"",ANXE_2_PRESTA_SERVICE!E63)</f>
        <v/>
      </c>
      <c r="W63" s="68" t="str">
        <f>IF((ANXE_2_PRESTA_SERVICE!F63)=0,"",ANXE_2_PRESTA_SERVICE!F63)</f>
        <v/>
      </c>
      <c r="X63" s="67" t="str">
        <f>IF((ANXE_2_PRESTA_SERVICE!G63)=0,"",ANXE_2_PRESTA_SERVICE!G63)</f>
        <v/>
      </c>
      <c r="Y63" s="90" t="str">
        <f>IF((ANXE_2_PRESTA_SERVICE!H63)=0,"",ANXE_2_PRESTA_SERVICE!H63)</f>
        <v/>
      </c>
      <c r="Z63" s="89" t="str">
        <f>IF((ANXE_2_PRESTA_SERVICE!I63)=0,"",ANXE_2_PRESTA_SERVICE!I63)</f>
        <v/>
      </c>
      <c r="AA63" s="76" t="str">
        <f>IF((ANXE_2_PRESTA_SERVICE!K63)=0,"",ANXE_2_PRESTA_SERVICE!K63)</f>
        <v/>
      </c>
      <c r="AB63" s="77" t="str">
        <f>IF((ANXE_2_PRESTA_SERVICE!L63)=0,"",ANXE_2_PRESTA_SERVICE!L63)</f>
        <v/>
      </c>
      <c r="AC63" s="76" t="str">
        <f>IF((ANXE_2_PRESTA_SERVICE!M63)=0,"",ANXE_2_PRESTA_SERVICE!M63)</f>
        <v/>
      </c>
      <c r="AD63" s="77" t="str">
        <f>IF((ANXE_2_PRESTA_SERVICE!N63)=0,"",ANXE_2_PRESTA_SERVICE!N63)</f>
        <v/>
      </c>
      <c r="AE63" s="76" t="str">
        <f>IF((ANXE_2_PRESTA_SERVICE!O63)=0,"",ANXE_2_PRESTA_SERVICE!O63)</f>
        <v/>
      </c>
      <c r="AF63" s="67"/>
      <c r="AG63" s="21"/>
      <c r="AH63" s="72"/>
      <c r="AI63" s="129" t="str">
        <f t="shared" si="1"/>
        <v/>
      </c>
      <c r="AJ63" s="50" t="str">
        <f t="shared" si="2"/>
        <v/>
      </c>
      <c r="AK63" s="132" t="str">
        <f t="shared" si="3"/>
        <v/>
      </c>
      <c r="AL63" s="133" t="str">
        <f t="shared" si="4"/>
        <v/>
      </c>
      <c r="AM63" s="87"/>
      <c r="AN63" s="75"/>
      <c r="AO63" s="49"/>
    </row>
    <row r="64" spans="2:41" ht="15.75" x14ac:dyDescent="0.25">
      <c r="B64" s="59"/>
      <c r="C64" s="59"/>
      <c r="D64" s="64"/>
      <c r="E64" s="93"/>
      <c r="F64" s="59"/>
      <c r="G64" s="59"/>
      <c r="H64" s="91"/>
      <c r="I64" s="84"/>
      <c r="J64" s="85"/>
      <c r="K64" s="81"/>
      <c r="L64" s="81"/>
      <c r="M64" s="86"/>
      <c r="N64" s="81"/>
      <c r="O64" s="129" t="str">
        <f t="shared" si="5"/>
        <v/>
      </c>
      <c r="P64" s="59"/>
      <c r="Q64" s="21"/>
      <c r="R64" s="21"/>
      <c r="S64" s="67" t="str">
        <f>IF((ANXE_2_PRESTA_SERVICE!B64)=0,"",ANXE_2_PRESTA_SERVICE!B64)</f>
        <v/>
      </c>
      <c r="T64" s="67" t="str">
        <f>IF((ANXE_2_PRESTA_SERVICE!C64)=0,"",ANXE_2_PRESTA_SERVICE!C64)</f>
        <v/>
      </c>
      <c r="U64" s="68" t="str">
        <f>IF((ANXE_2_PRESTA_SERVICE!D64)=0,"",ANXE_2_PRESTA_SERVICE!D64)</f>
        <v/>
      </c>
      <c r="V64" s="78" t="str">
        <f>IF((ANXE_2_PRESTA_SERVICE!E64)=0,"",ANXE_2_PRESTA_SERVICE!E64)</f>
        <v/>
      </c>
      <c r="W64" s="68" t="str">
        <f>IF((ANXE_2_PRESTA_SERVICE!F64)=0,"",ANXE_2_PRESTA_SERVICE!F64)</f>
        <v/>
      </c>
      <c r="X64" s="67" t="str">
        <f>IF((ANXE_2_PRESTA_SERVICE!G64)=0,"",ANXE_2_PRESTA_SERVICE!G64)</f>
        <v/>
      </c>
      <c r="Y64" s="90" t="str">
        <f>IF((ANXE_2_PRESTA_SERVICE!H64)=0,"",ANXE_2_PRESTA_SERVICE!H64)</f>
        <v/>
      </c>
      <c r="Z64" s="89" t="str">
        <f>IF((ANXE_2_PRESTA_SERVICE!I64)=0,"",ANXE_2_PRESTA_SERVICE!I64)</f>
        <v/>
      </c>
      <c r="AA64" s="76" t="str">
        <f>IF((ANXE_2_PRESTA_SERVICE!K64)=0,"",ANXE_2_PRESTA_SERVICE!K64)</f>
        <v/>
      </c>
      <c r="AB64" s="77" t="str">
        <f>IF((ANXE_2_PRESTA_SERVICE!L64)=0,"",ANXE_2_PRESTA_SERVICE!L64)</f>
        <v/>
      </c>
      <c r="AC64" s="76" t="str">
        <f>IF((ANXE_2_PRESTA_SERVICE!M64)=0,"",ANXE_2_PRESTA_SERVICE!M64)</f>
        <v/>
      </c>
      <c r="AD64" s="77" t="str">
        <f>IF((ANXE_2_PRESTA_SERVICE!N64)=0,"",ANXE_2_PRESTA_SERVICE!N64)</f>
        <v/>
      </c>
      <c r="AE64" s="76" t="str">
        <f>IF((ANXE_2_PRESTA_SERVICE!O64)=0,"",ANXE_2_PRESTA_SERVICE!O64)</f>
        <v/>
      </c>
      <c r="AF64" s="67"/>
      <c r="AG64" s="21"/>
      <c r="AH64" s="72"/>
      <c r="AI64" s="129" t="str">
        <f t="shared" si="1"/>
        <v/>
      </c>
      <c r="AJ64" s="50" t="str">
        <f t="shared" si="2"/>
        <v/>
      </c>
      <c r="AK64" s="132" t="str">
        <f t="shared" si="3"/>
        <v/>
      </c>
      <c r="AL64" s="133" t="str">
        <f t="shared" si="4"/>
        <v/>
      </c>
      <c r="AM64" s="87"/>
      <c r="AN64" s="75"/>
      <c r="AO64" s="49"/>
    </row>
    <row r="65" spans="2:41" ht="15.75" x14ac:dyDescent="0.25">
      <c r="B65" s="59"/>
      <c r="C65" s="59"/>
      <c r="D65" s="64"/>
      <c r="E65" s="93"/>
      <c r="F65" s="59"/>
      <c r="G65" s="59"/>
      <c r="H65" s="91"/>
      <c r="I65" s="84"/>
      <c r="J65" s="85"/>
      <c r="K65" s="81"/>
      <c r="L65" s="81"/>
      <c r="M65" s="86"/>
      <c r="N65" s="81"/>
      <c r="O65" s="129" t="str">
        <f t="shared" si="5"/>
        <v/>
      </c>
      <c r="P65" s="59"/>
      <c r="Q65" s="21"/>
      <c r="R65" s="21"/>
      <c r="S65" s="67" t="str">
        <f>IF((ANXE_2_PRESTA_SERVICE!B65)=0,"",ANXE_2_PRESTA_SERVICE!B65)</f>
        <v/>
      </c>
      <c r="T65" s="67" t="str">
        <f>IF((ANXE_2_PRESTA_SERVICE!C65)=0,"",ANXE_2_PRESTA_SERVICE!C65)</f>
        <v/>
      </c>
      <c r="U65" s="68" t="str">
        <f>IF((ANXE_2_PRESTA_SERVICE!D65)=0,"",ANXE_2_PRESTA_SERVICE!D65)</f>
        <v/>
      </c>
      <c r="V65" s="78" t="str">
        <f>IF((ANXE_2_PRESTA_SERVICE!E65)=0,"",ANXE_2_PRESTA_SERVICE!E65)</f>
        <v/>
      </c>
      <c r="W65" s="68" t="str">
        <f>IF((ANXE_2_PRESTA_SERVICE!F65)=0,"",ANXE_2_PRESTA_SERVICE!F65)</f>
        <v/>
      </c>
      <c r="X65" s="67" t="str">
        <f>IF((ANXE_2_PRESTA_SERVICE!G65)=0,"",ANXE_2_PRESTA_SERVICE!G65)</f>
        <v/>
      </c>
      <c r="Y65" s="90" t="str">
        <f>IF((ANXE_2_PRESTA_SERVICE!H65)=0,"",ANXE_2_PRESTA_SERVICE!H65)</f>
        <v/>
      </c>
      <c r="Z65" s="89" t="str">
        <f>IF((ANXE_2_PRESTA_SERVICE!I65)=0,"",ANXE_2_PRESTA_SERVICE!I65)</f>
        <v/>
      </c>
      <c r="AA65" s="76" t="str">
        <f>IF((ANXE_2_PRESTA_SERVICE!K65)=0,"",ANXE_2_PRESTA_SERVICE!K65)</f>
        <v/>
      </c>
      <c r="AB65" s="77" t="str">
        <f>IF((ANXE_2_PRESTA_SERVICE!L65)=0,"",ANXE_2_PRESTA_SERVICE!L65)</f>
        <v/>
      </c>
      <c r="AC65" s="76" t="str">
        <f>IF((ANXE_2_PRESTA_SERVICE!M65)=0,"",ANXE_2_PRESTA_SERVICE!M65)</f>
        <v/>
      </c>
      <c r="AD65" s="77" t="str">
        <f>IF((ANXE_2_PRESTA_SERVICE!N65)=0,"",ANXE_2_PRESTA_SERVICE!N65)</f>
        <v/>
      </c>
      <c r="AE65" s="76" t="str">
        <f>IF((ANXE_2_PRESTA_SERVICE!O65)=0,"",ANXE_2_PRESTA_SERVICE!O65)</f>
        <v/>
      </c>
      <c r="AF65" s="67"/>
      <c r="AG65" s="21"/>
      <c r="AH65" s="72"/>
      <c r="AI65" s="129" t="str">
        <f t="shared" si="1"/>
        <v/>
      </c>
      <c r="AJ65" s="50" t="str">
        <f t="shared" si="2"/>
        <v/>
      </c>
      <c r="AK65" s="132" t="str">
        <f t="shared" si="3"/>
        <v/>
      </c>
      <c r="AL65" s="133" t="str">
        <f t="shared" si="4"/>
        <v/>
      </c>
      <c r="AM65" s="87"/>
      <c r="AN65" s="75"/>
      <c r="AO65" s="49"/>
    </row>
    <row r="66" spans="2:41" ht="15.75" x14ac:dyDescent="0.25">
      <c r="B66" s="59"/>
      <c r="C66" s="59"/>
      <c r="D66" s="64"/>
      <c r="E66" s="93"/>
      <c r="F66" s="59"/>
      <c r="G66" s="59"/>
      <c r="H66" s="91"/>
      <c r="I66" s="84"/>
      <c r="J66" s="85"/>
      <c r="K66" s="81"/>
      <c r="L66" s="81"/>
      <c r="M66" s="86"/>
      <c r="N66" s="81"/>
      <c r="O66" s="129" t="str">
        <f t="shared" si="5"/>
        <v/>
      </c>
      <c r="P66" s="59"/>
      <c r="Q66" s="21"/>
      <c r="R66" s="21"/>
      <c r="S66" s="67" t="str">
        <f>IF((ANXE_2_PRESTA_SERVICE!B66)=0,"",ANXE_2_PRESTA_SERVICE!B66)</f>
        <v/>
      </c>
      <c r="T66" s="67" t="str">
        <f>IF((ANXE_2_PRESTA_SERVICE!C66)=0,"",ANXE_2_PRESTA_SERVICE!C66)</f>
        <v/>
      </c>
      <c r="U66" s="68" t="str">
        <f>IF((ANXE_2_PRESTA_SERVICE!D66)=0,"",ANXE_2_PRESTA_SERVICE!D66)</f>
        <v/>
      </c>
      <c r="V66" s="78" t="str">
        <f>IF((ANXE_2_PRESTA_SERVICE!E66)=0,"",ANXE_2_PRESTA_SERVICE!E66)</f>
        <v/>
      </c>
      <c r="W66" s="68" t="str">
        <f>IF((ANXE_2_PRESTA_SERVICE!F66)=0,"",ANXE_2_PRESTA_SERVICE!F66)</f>
        <v/>
      </c>
      <c r="X66" s="67" t="str">
        <f>IF((ANXE_2_PRESTA_SERVICE!G66)=0,"",ANXE_2_PRESTA_SERVICE!G66)</f>
        <v/>
      </c>
      <c r="Y66" s="90" t="str">
        <f>IF((ANXE_2_PRESTA_SERVICE!H66)=0,"",ANXE_2_PRESTA_SERVICE!H66)</f>
        <v/>
      </c>
      <c r="Z66" s="89" t="str">
        <f>IF((ANXE_2_PRESTA_SERVICE!I66)=0,"",ANXE_2_PRESTA_SERVICE!I66)</f>
        <v/>
      </c>
      <c r="AA66" s="76" t="str">
        <f>IF((ANXE_2_PRESTA_SERVICE!K66)=0,"",ANXE_2_PRESTA_SERVICE!K66)</f>
        <v/>
      </c>
      <c r="AB66" s="77" t="str">
        <f>IF((ANXE_2_PRESTA_SERVICE!L66)=0,"",ANXE_2_PRESTA_SERVICE!L66)</f>
        <v/>
      </c>
      <c r="AC66" s="76" t="str">
        <f>IF((ANXE_2_PRESTA_SERVICE!M66)=0,"",ANXE_2_PRESTA_SERVICE!M66)</f>
        <v/>
      </c>
      <c r="AD66" s="77" t="str">
        <f>IF((ANXE_2_PRESTA_SERVICE!N66)=0,"",ANXE_2_PRESTA_SERVICE!N66)</f>
        <v/>
      </c>
      <c r="AE66" s="76" t="str">
        <f>IF((ANXE_2_PRESTA_SERVICE!O66)=0,"",ANXE_2_PRESTA_SERVICE!O66)</f>
        <v/>
      </c>
      <c r="AF66" s="67"/>
      <c r="AG66" s="21"/>
      <c r="AH66" s="72"/>
      <c r="AI66" s="129" t="str">
        <f t="shared" si="1"/>
        <v/>
      </c>
      <c r="AJ66" s="50" t="str">
        <f t="shared" si="2"/>
        <v/>
      </c>
      <c r="AK66" s="132" t="str">
        <f t="shared" si="3"/>
        <v/>
      </c>
      <c r="AL66" s="133" t="str">
        <f t="shared" si="4"/>
        <v/>
      </c>
      <c r="AM66" s="87"/>
      <c r="AN66" s="75"/>
      <c r="AO66" s="49"/>
    </row>
    <row r="67" spans="2:41" ht="15.75" x14ac:dyDescent="0.25">
      <c r="B67" s="59"/>
      <c r="C67" s="59"/>
      <c r="D67" s="64"/>
      <c r="E67" s="93"/>
      <c r="F67" s="59"/>
      <c r="G67" s="59"/>
      <c r="H67" s="91"/>
      <c r="I67" s="84"/>
      <c r="J67" s="85"/>
      <c r="K67" s="81"/>
      <c r="L67" s="81"/>
      <c r="M67" s="86"/>
      <c r="N67" s="81"/>
      <c r="O67" s="129" t="str">
        <f t="shared" si="5"/>
        <v/>
      </c>
      <c r="P67" s="59"/>
      <c r="Q67" s="21"/>
      <c r="R67" s="21"/>
      <c r="S67" s="67" t="str">
        <f>IF((ANXE_2_PRESTA_SERVICE!B67)=0,"",ANXE_2_PRESTA_SERVICE!B67)</f>
        <v/>
      </c>
      <c r="T67" s="67" t="str">
        <f>IF((ANXE_2_PRESTA_SERVICE!C67)=0,"",ANXE_2_PRESTA_SERVICE!C67)</f>
        <v/>
      </c>
      <c r="U67" s="68" t="str">
        <f>IF((ANXE_2_PRESTA_SERVICE!D67)=0,"",ANXE_2_PRESTA_SERVICE!D67)</f>
        <v/>
      </c>
      <c r="V67" s="78" t="str">
        <f>IF((ANXE_2_PRESTA_SERVICE!E67)=0,"",ANXE_2_PRESTA_SERVICE!E67)</f>
        <v/>
      </c>
      <c r="W67" s="68" t="str">
        <f>IF((ANXE_2_PRESTA_SERVICE!F67)=0,"",ANXE_2_PRESTA_SERVICE!F67)</f>
        <v/>
      </c>
      <c r="X67" s="67" t="str">
        <f>IF((ANXE_2_PRESTA_SERVICE!G67)=0,"",ANXE_2_PRESTA_SERVICE!G67)</f>
        <v/>
      </c>
      <c r="Y67" s="90" t="str">
        <f>IF((ANXE_2_PRESTA_SERVICE!H67)=0,"",ANXE_2_PRESTA_SERVICE!H67)</f>
        <v/>
      </c>
      <c r="Z67" s="89" t="str">
        <f>IF((ANXE_2_PRESTA_SERVICE!I67)=0,"",ANXE_2_PRESTA_SERVICE!I67)</f>
        <v/>
      </c>
      <c r="AA67" s="76" t="str">
        <f>IF((ANXE_2_PRESTA_SERVICE!K67)=0,"",ANXE_2_PRESTA_SERVICE!K67)</f>
        <v/>
      </c>
      <c r="AB67" s="77" t="str">
        <f>IF((ANXE_2_PRESTA_SERVICE!L67)=0,"",ANXE_2_PRESTA_SERVICE!L67)</f>
        <v/>
      </c>
      <c r="AC67" s="76" t="str">
        <f>IF((ANXE_2_PRESTA_SERVICE!M67)=0,"",ANXE_2_PRESTA_SERVICE!M67)</f>
        <v/>
      </c>
      <c r="AD67" s="77" t="str">
        <f>IF((ANXE_2_PRESTA_SERVICE!N67)=0,"",ANXE_2_PRESTA_SERVICE!N67)</f>
        <v/>
      </c>
      <c r="AE67" s="76" t="str">
        <f>IF((ANXE_2_PRESTA_SERVICE!O67)=0,"",ANXE_2_PRESTA_SERVICE!O67)</f>
        <v/>
      </c>
      <c r="AF67" s="67"/>
      <c r="AG67" s="21"/>
      <c r="AH67" s="72"/>
      <c r="AI67" s="129" t="str">
        <f t="shared" si="1"/>
        <v/>
      </c>
      <c r="AJ67" s="50" t="str">
        <f t="shared" si="2"/>
        <v/>
      </c>
      <c r="AK67" s="132" t="str">
        <f t="shared" si="3"/>
        <v/>
      </c>
      <c r="AL67" s="133" t="str">
        <f t="shared" si="4"/>
        <v/>
      </c>
      <c r="AM67" s="87"/>
      <c r="AN67" s="75"/>
      <c r="AO67" s="49"/>
    </row>
    <row r="68" spans="2:41" ht="15.75" x14ac:dyDescent="0.25">
      <c r="B68" s="59"/>
      <c r="C68" s="59"/>
      <c r="D68" s="64"/>
      <c r="E68" s="93"/>
      <c r="F68" s="59"/>
      <c r="G68" s="59"/>
      <c r="H68" s="91"/>
      <c r="I68" s="84"/>
      <c r="J68" s="85"/>
      <c r="K68" s="81"/>
      <c r="L68" s="81"/>
      <c r="M68" s="86"/>
      <c r="N68" s="81"/>
      <c r="O68" s="129" t="str">
        <f t="shared" si="5"/>
        <v/>
      </c>
      <c r="P68" s="59"/>
      <c r="Q68" s="21"/>
      <c r="R68" s="21"/>
      <c r="S68" s="67" t="str">
        <f>IF((ANXE_2_PRESTA_SERVICE!B68)=0,"",ANXE_2_PRESTA_SERVICE!B68)</f>
        <v/>
      </c>
      <c r="T68" s="67" t="str">
        <f>IF((ANXE_2_PRESTA_SERVICE!C68)=0,"",ANXE_2_PRESTA_SERVICE!C68)</f>
        <v/>
      </c>
      <c r="U68" s="68" t="str">
        <f>IF((ANXE_2_PRESTA_SERVICE!D68)=0,"",ANXE_2_PRESTA_SERVICE!D68)</f>
        <v/>
      </c>
      <c r="V68" s="78" t="str">
        <f>IF((ANXE_2_PRESTA_SERVICE!E68)=0,"",ANXE_2_PRESTA_SERVICE!E68)</f>
        <v/>
      </c>
      <c r="W68" s="68" t="str">
        <f>IF((ANXE_2_PRESTA_SERVICE!F68)=0,"",ANXE_2_PRESTA_SERVICE!F68)</f>
        <v/>
      </c>
      <c r="X68" s="67" t="str">
        <f>IF((ANXE_2_PRESTA_SERVICE!G68)=0,"",ANXE_2_PRESTA_SERVICE!G68)</f>
        <v/>
      </c>
      <c r="Y68" s="90" t="str">
        <f>IF((ANXE_2_PRESTA_SERVICE!H68)=0,"",ANXE_2_PRESTA_SERVICE!H68)</f>
        <v/>
      </c>
      <c r="Z68" s="89" t="str">
        <f>IF((ANXE_2_PRESTA_SERVICE!I68)=0,"",ANXE_2_PRESTA_SERVICE!I68)</f>
        <v/>
      </c>
      <c r="AA68" s="76" t="str">
        <f>IF((ANXE_2_PRESTA_SERVICE!K68)=0,"",ANXE_2_PRESTA_SERVICE!K68)</f>
        <v/>
      </c>
      <c r="AB68" s="77" t="str">
        <f>IF((ANXE_2_PRESTA_SERVICE!L68)=0,"",ANXE_2_PRESTA_SERVICE!L68)</f>
        <v/>
      </c>
      <c r="AC68" s="76" t="str">
        <f>IF((ANXE_2_PRESTA_SERVICE!M68)=0,"",ANXE_2_PRESTA_SERVICE!M68)</f>
        <v/>
      </c>
      <c r="AD68" s="77" t="str">
        <f>IF((ANXE_2_PRESTA_SERVICE!N68)=0,"",ANXE_2_PRESTA_SERVICE!N68)</f>
        <v/>
      </c>
      <c r="AE68" s="76" t="str">
        <f>IF((ANXE_2_PRESTA_SERVICE!O68)=0,"",ANXE_2_PRESTA_SERVICE!O68)</f>
        <v/>
      </c>
      <c r="AF68" s="67"/>
      <c r="AG68" s="21"/>
      <c r="AH68" s="72"/>
      <c r="AI68" s="129" t="str">
        <f t="shared" si="1"/>
        <v/>
      </c>
      <c r="AJ68" s="50" t="str">
        <f t="shared" si="2"/>
        <v/>
      </c>
      <c r="AK68" s="132" t="str">
        <f t="shared" si="3"/>
        <v/>
      </c>
      <c r="AL68" s="133" t="str">
        <f t="shared" si="4"/>
        <v/>
      </c>
      <c r="AM68" s="87"/>
      <c r="AN68" s="75"/>
      <c r="AO68" s="49"/>
    </row>
    <row r="69" spans="2:41" ht="15.75" x14ac:dyDescent="0.25">
      <c r="B69" s="59"/>
      <c r="C69" s="59"/>
      <c r="D69" s="64"/>
      <c r="E69" s="93"/>
      <c r="F69" s="59"/>
      <c r="G69" s="59"/>
      <c r="H69" s="91"/>
      <c r="I69" s="84"/>
      <c r="J69" s="85"/>
      <c r="K69" s="81"/>
      <c r="L69" s="81"/>
      <c r="M69" s="86"/>
      <c r="N69" s="81"/>
      <c r="O69" s="129" t="str">
        <f t="shared" si="5"/>
        <v/>
      </c>
      <c r="P69" s="59"/>
      <c r="Q69" s="21"/>
      <c r="R69" s="21"/>
      <c r="S69" s="67" t="str">
        <f>IF((ANXE_2_PRESTA_SERVICE!B69)=0,"",ANXE_2_PRESTA_SERVICE!B69)</f>
        <v/>
      </c>
      <c r="T69" s="67" t="str">
        <f>IF((ANXE_2_PRESTA_SERVICE!C69)=0,"",ANXE_2_PRESTA_SERVICE!C69)</f>
        <v/>
      </c>
      <c r="U69" s="68" t="str">
        <f>IF((ANXE_2_PRESTA_SERVICE!D69)=0,"",ANXE_2_PRESTA_SERVICE!D69)</f>
        <v/>
      </c>
      <c r="V69" s="78" t="str">
        <f>IF((ANXE_2_PRESTA_SERVICE!E69)=0,"",ANXE_2_PRESTA_SERVICE!E69)</f>
        <v/>
      </c>
      <c r="W69" s="68" t="str">
        <f>IF((ANXE_2_PRESTA_SERVICE!F69)=0,"",ANXE_2_PRESTA_SERVICE!F69)</f>
        <v/>
      </c>
      <c r="X69" s="67" t="str">
        <f>IF((ANXE_2_PRESTA_SERVICE!G69)=0,"",ANXE_2_PRESTA_SERVICE!G69)</f>
        <v/>
      </c>
      <c r="Y69" s="90" t="str">
        <f>IF((ANXE_2_PRESTA_SERVICE!H69)=0,"",ANXE_2_PRESTA_SERVICE!H69)</f>
        <v/>
      </c>
      <c r="Z69" s="89" t="str">
        <f>IF((ANXE_2_PRESTA_SERVICE!I69)=0,"",ANXE_2_PRESTA_SERVICE!I69)</f>
        <v/>
      </c>
      <c r="AA69" s="76" t="str">
        <f>IF((ANXE_2_PRESTA_SERVICE!K69)=0,"",ANXE_2_PRESTA_SERVICE!K69)</f>
        <v/>
      </c>
      <c r="AB69" s="77" t="str">
        <f>IF((ANXE_2_PRESTA_SERVICE!L69)=0,"",ANXE_2_PRESTA_SERVICE!L69)</f>
        <v/>
      </c>
      <c r="AC69" s="76" t="str">
        <f>IF((ANXE_2_PRESTA_SERVICE!M69)=0,"",ANXE_2_PRESTA_SERVICE!M69)</f>
        <v/>
      </c>
      <c r="AD69" s="77" t="str">
        <f>IF((ANXE_2_PRESTA_SERVICE!N69)=0,"",ANXE_2_PRESTA_SERVICE!N69)</f>
        <v/>
      </c>
      <c r="AE69" s="76" t="str">
        <f>IF((ANXE_2_PRESTA_SERVICE!O69)=0,"",ANXE_2_PRESTA_SERVICE!O69)</f>
        <v/>
      </c>
      <c r="AF69" s="67"/>
      <c r="AG69" s="21"/>
      <c r="AH69" s="72"/>
      <c r="AI69" s="129" t="str">
        <f t="shared" si="1"/>
        <v/>
      </c>
      <c r="AJ69" s="50" t="str">
        <f t="shared" si="2"/>
        <v/>
      </c>
      <c r="AK69" s="132" t="str">
        <f t="shared" si="3"/>
        <v/>
      </c>
      <c r="AL69" s="133" t="str">
        <f t="shared" si="4"/>
        <v/>
      </c>
      <c r="AM69" s="87"/>
      <c r="AN69" s="75"/>
      <c r="AO69" s="49"/>
    </row>
    <row r="70" spans="2:41" ht="15.75" x14ac:dyDescent="0.25">
      <c r="B70" s="59"/>
      <c r="C70" s="59"/>
      <c r="D70" s="64"/>
      <c r="E70" s="93"/>
      <c r="F70" s="59"/>
      <c r="G70" s="59"/>
      <c r="H70" s="91"/>
      <c r="I70" s="84"/>
      <c r="J70" s="85"/>
      <c r="K70" s="81"/>
      <c r="L70" s="81"/>
      <c r="M70" s="86"/>
      <c r="N70" s="81"/>
      <c r="O70" s="129" t="str">
        <f t="shared" si="5"/>
        <v/>
      </c>
      <c r="P70" s="59"/>
      <c r="Q70" s="21"/>
      <c r="R70" s="21"/>
      <c r="S70" s="67" t="str">
        <f>IF((ANXE_2_PRESTA_SERVICE!B70)=0,"",ANXE_2_PRESTA_SERVICE!B70)</f>
        <v/>
      </c>
      <c r="T70" s="67" t="str">
        <f>IF((ANXE_2_PRESTA_SERVICE!C70)=0,"",ANXE_2_PRESTA_SERVICE!C70)</f>
        <v/>
      </c>
      <c r="U70" s="68" t="str">
        <f>IF((ANXE_2_PRESTA_SERVICE!D70)=0,"",ANXE_2_PRESTA_SERVICE!D70)</f>
        <v/>
      </c>
      <c r="V70" s="78" t="str">
        <f>IF((ANXE_2_PRESTA_SERVICE!E70)=0,"",ANXE_2_PRESTA_SERVICE!E70)</f>
        <v/>
      </c>
      <c r="W70" s="68" t="str">
        <f>IF((ANXE_2_PRESTA_SERVICE!F70)=0,"",ANXE_2_PRESTA_SERVICE!F70)</f>
        <v/>
      </c>
      <c r="X70" s="67" t="str">
        <f>IF((ANXE_2_PRESTA_SERVICE!G70)=0,"",ANXE_2_PRESTA_SERVICE!G70)</f>
        <v/>
      </c>
      <c r="Y70" s="90" t="str">
        <f>IF((ANXE_2_PRESTA_SERVICE!H70)=0,"",ANXE_2_PRESTA_SERVICE!H70)</f>
        <v/>
      </c>
      <c r="Z70" s="89" t="str">
        <f>IF((ANXE_2_PRESTA_SERVICE!I70)=0,"",ANXE_2_PRESTA_SERVICE!I70)</f>
        <v/>
      </c>
      <c r="AA70" s="76" t="str">
        <f>IF((ANXE_2_PRESTA_SERVICE!K70)=0,"",ANXE_2_PRESTA_SERVICE!K70)</f>
        <v/>
      </c>
      <c r="AB70" s="77" t="str">
        <f>IF((ANXE_2_PRESTA_SERVICE!L70)=0,"",ANXE_2_PRESTA_SERVICE!L70)</f>
        <v/>
      </c>
      <c r="AC70" s="76" t="str">
        <f>IF((ANXE_2_PRESTA_SERVICE!M70)=0,"",ANXE_2_PRESTA_SERVICE!M70)</f>
        <v/>
      </c>
      <c r="AD70" s="77" t="str">
        <f>IF((ANXE_2_PRESTA_SERVICE!N70)=0,"",ANXE_2_PRESTA_SERVICE!N70)</f>
        <v/>
      </c>
      <c r="AE70" s="76" t="str">
        <f>IF((ANXE_2_PRESTA_SERVICE!O70)=0,"",ANXE_2_PRESTA_SERVICE!O70)</f>
        <v/>
      </c>
      <c r="AF70" s="67"/>
      <c r="AG70" s="21"/>
      <c r="AH70" s="72"/>
      <c r="AI70" s="129" t="str">
        <f t="shared" si="1"/>
        <v/>
      </c>
      <c r="AJ70" s="50" t="str">
        <f t="shared" si="2"/>
        <v/>
      </c>
      <c r="AK70" s="132" t="str">
        <f t="shared" si="3"/>
        <v/>
      </c>
      <c r="AL70" s="133" t="str">
        <f t="shared" si="4"/>
        <v/>
      </c>
      <c r="AM70" s="87"/>
      <c r="AN70" s="75"/>
      <c r="AO70" s="49"/>
    </row>
    <row r="71" spans="2:41" ht="15.75" x14ac:dyDescent="0.25">
      <c r="B71" s="59"/>
      <c r="C71" s="59"/>
      <c r="D71" s="64"/>
      <c r="E71" s="93"/>
      <c r="F71" s="59"/>
      <c r="G71" s="59"/>
      <c r="H71" s="91"/>
      <c r="I71" s="84"/>
      <c r="J71" s="85"/>
      <c r="K71" s="81"/>
      <c r="L71" s="81"/>
      <c r="M71" s="86"/>
      <c r="N71" s="81"/>
      <c r="O71" s="129" t="str">
        <f t="shared" si="5"/>
        <v/>
      </c>
      <c r="P71" s="59"/>
      <c r="Q71" s="21"/>
      <c r="R71" s="21"/>
      <c r="S71" s="67" t="str">
        <f>IF((ANXE_2_PRESTA_SERVICE!B71)=0,"",ANXE_2_PRESTA_SERVICE!B71)</f>
        <v/>
      </c>
      <c r="T71" s="67" t="str">
        <f>IF((ANXE_2_PRESTA_SERVICE!C71)=0,"",ANXE_2_PRESTA_SERVICE!C71)</f>
        <v/>
      </c>
      <c r="U71" s="68" t="str">
        <f>IF((ANXE_2_PRESTA_SERVICE!D71)=0,"",ANXE_2_PRESTA_SERVICE!D71)</f>
        <v/>
      </c>
      <c r="V71" s="78" t="str">
        <f>IF((ANXE_2_PRESTA_SERVICE!E71)=0,"",ANXE_2_PRESTA_SERVICE!E71)</f>
        <v/>
      </c>
      <c r="W71" s="68" t="str">
        <f>IF((ANXE_2_PRESTA_SERVICE!F71)=0,"",ANXE_2_PRESTA_SERVICE!F71)</f>
        <v/>
      </c>
      <c r="X71" s="67" t="str">
        <f>IF((ANXE_2_PRESTA_SERVICE!G71)=0,"",ANXE_2_PRESTA_SERVICE!G71)</f>
        <v/>
      </c>
      <c r="Y71" s="90" t="str">
        <f>IF((ANXE_2_PRESTA_SERVICE!H71)=0,"",ANXE_2_PRESTA_SERVICE!H71)</f>
        <v/>
      </c>
      <c r="Z71" s="89" t="str">
        <f>IF((ANXE_2_PRESTA_SERVICE!I71)=0,"",ANXE_2_PRESTA_SERVICE!I71)</f>
        <v/>
      </c>
      <c r="AA71" s="76" t="str">
        <f>IF((ANXE_2_PRESTA_SERVICE!K71)=0,"",ANXE_2_PRESTA_SERVICE!K71)</f>
        <v/>
      </c>
      <c r="AB71" s="77" t="str">
        <f>IF((ANXE_2_PRESTA_SERVICE!L71)=0,"",ANXE_2_PRESTA_SERVICE!L71)</f>
        <v/>
      </c>
      <c r="AC71" s="76" t="str">
        <f>IF((ANXE_2_PRESTA_SERVICE!M71)=0,"",ANXE_2_PRESTA_SERVICE!M71)</f>
        <v/>
      </c>
      <c r="AD71" s="77" t="str">
        <f>IF((ANXE_2_PRESTA_SERVICE!N71)=0,"",ANXE_2_PRESTA_SERVICE!N71)</f>
        <v/>
      </c>
      <c r="AE71" s="76" t="str">
        <f>IF((ANXE_2_PRESTA_SERVICE!O71)=0,"",ANXE_2_PRESTA_SERVICE!O71)</f>
        <v/>
      </c>
      <c r="AF71" s="67"/>
      <c r="AG71" s="21"/>
      <c r="AH71" s="72"/>
      <c r="AI71" s="129" t="str">
        <f t="shared" si="1"/>
        <v/>
      </c>
      <c r="AJ71" s="50" t="str">
        <f t="shared" si="2"/>
        <v/>
      </c>
      <c r="AK71" s="132" t="str">
        <f t="shared" si="3"/>
        <v/>
      </c>
      <c r="AL71" s="133" t="str">
        <f t="shared" si="4"/>
        <v/>
      </c>
      <c r="AM71" s="87"/>
      <c r="AN71" s="75"/>
      <c r="AO71" s="49"/>
    </row>
    <row r="72" spans="2:41" ht="15.75" x14ac:dyDescent="0.25">
      <c r="B72" s="59"/>
      <c r="C72" s="59"/>
      <c r="D72" s="64"/>
      <c r="E72" s="93"/>
      <c r="F72" s="59"/>
      <c r="G72" s="59"/>
      <c r="H72" s="91"/>
      <c r="I72" s="84"/>
      <c r="J72" s="85"/>
      <c r="K72" s="81"/>
      <c r="L72" s="81"/>
      <c r="M72" s="86"/>
      <c r="N72" s="81"/>
      <c r="O72" s="129" t="str">
        <f t="shared" si="5"/>
        <v/>
      </c>
      <c r="P72" s="59"/>
      <c r="Q72" s="21"/>
      <c r="R72" s="21"/>
      <c r="S72" s="67" t="str">
        <f>IF((ANXE_2_PRESTA_SERVICE!B72)=0,"",ANXE_2_PRESTA_SERVICE!B72)</f>
        <v/>
      </c>
      <c r="T72" s="67" t="str">
        <f>IF((ANXE_2_PRESTA_SERVICE!C72)=0,"",ANXE_2_PRESTA_SERVICE!C72)</f>
        <v/>
      </c>
      <c r="U72" s="68" t="str">
        <f>IF((ANXE_2_PRESTA_SERVICE!D72)=0,"",ANXE_2_PRESTA_SERVICE!D72)</f>
        <v/>
      </c>
      <c r="V72" s="78" t="str">
        <f>IF((ANXE_2_PRESTA_SERVICE!E72)=0,"",ANXE_2_PRESTA_SERVICE!E72)</f>
        <v/>
      </c>
      <c r="W72" s="68" t="str">
        <f>IF((ANXE_2_PRESTA_SERVICE!F72)=0,"",ANXE_2_PRESTA_SERVICE!F72)</f>
        <v/>
      </c>
      <c r="X72" s="67" t="str">
        <f>IF((ANXE_2_PRESTA_SERVICE!G72)=0,"",ANXE_2_PRESTA_SERVICE!G72)</f>
        <v/>
      </c>
      <c r="Y72" s="90" t="str">
        <f>IF((ANXE_2_PRESTA_SERVICE!H72)=0,"",ANXE_2_PRESTA_SERVICE!H72)</f>
        <v/>
      </c>
      <c r="Z72" s="89" t="str">
        <f>IF((ANXE_2_PRESTA_SERVICE!I72)=0,"",ANXE_2_PRESTA_SERVICE!I72)</f>
        <v/>
      </c>
      <c r="AA72" s="76" t="str">
        <f>IF((ANXE_2_PRESTA_SERVICE!K72)=0,"",ANXE_2_PRESTA_SERVICE!K72)</f>
        <v/>
      </c>
      <c r="AB72" s="77" t="str">
        <f>IF((ANXE_2_PRESTA_SERVICE!L72)=0,"",ANXE_2_PRESTA_SERVICE!L72)</f>
        <v/>
      </c>
      <c r="AC72" s="76" t="str">
        <f>IF((ANXE_2_PRESTA_SERVICE!M72)=0,"",ANXE_2_PRESTA_SERVICE!M72)</f>
        <v/>
      </c>
      <c r="AD72" s="77" t="str">
        <f>IF((ANXE_2_PRESTA_SERVICE!N72)=0,"",ANXE_2_PRESTA_SERVICE!N72)</f>
        <v/>
      </c>
      <c r="AE72" s="76" t="str">
        <f>IF((ANXE_2_PRESTA_SERVICE!O72)=0,"",ANXE_2_PRESTA_SERVICE!O72)</f>
        <v/>
      </c>
      <c r="AF72" s="67"/>
      <c r="AG72" s="21"/>
      <c r="AH72" s="72"/>
      <c r="AI72" s="129" t="str">
        <f t="shared" si="1"/>
        <v/>
      </c>
      <c r="AJ72" s="50" t="str">
        <f t="shared" si="2"/>
        <v/>
      </c>
      <c r="AK72" s="132" t="str">
        <f t="shared" si="3"/>
        <v/>
      </c>
      <c r="AL72" s="133" t="str">
        <f t="shared" si="4"/>
        <v/>
      </c>
      <c r="AM72" s="87"/>
      <c r="AN72" s="75"/>
      <c r="AO72" s="49"/>
    </row>
    <row r="73" spans="2:41" ht="15.75" x14ac:dyDescent="0.25">
      <c r="B73" s="59"/>
      <c r="C73" s="59"/>
      <c r="D73" s="64"/>
      <c r="E73" s="93"/>
      <c r="F73" s="59"/>
      <c r="G73" s="59"/>
      <c r="H73" s="91"/>
      <c r="I73" s="84"/>
      <c r="J73" s="85"/>
      <c r="K73" s="81"/>
      <c r="L73" s="81"/>
      <c r="M73" s="86"/>
      <c r="N73" s="81"/>
      <c r="O73" s="129" t="str">
        <f t="shared" si="5"/>
        <v/>
      </c>
      <c r="P73" s="59"/>
      <c r="Q73" s="21"/>
      <c r="R73" s="21"/>
      <c r="S73" s="67" t="str">
        <f>IF((ANXE_2_PRESTA_SERVICE!B73)=0,"",ANXE_2_PRESTA_SERVICE!B73)</f>
        <v/>
      </c>
      <c r="T73" s="67" t="str">
        <f>IF((ANXE_2_PRESTA_SERVICE!C73)=0,"",ANXE_2_PRESTA_SERVICE!C73)</f>
        <v/>
      </c>
      <c r="U73" s="68" t="str">
        <f>IF((ANXE_2_PRESTA_SERVICE!D73)=0,"",ANXE_2_PRESTA_SERVICE!D73)</f>
        <v/>
      </c>
      <c r="V73" s="78" t="str">
        <f>IF((ANXE_2_PRESTA_SERVICE!E73)=0,"",ANXE_2_PRESTA_SERVICE!E73)</f>
        <v/>
      </c>
      <c r="W73" s="68" t="str">
        <f>IF((ANXE_2_PRESTA_SERVICE!F73)=0,"",ANXE_2_PRESTA_SERVICE!F73)</f>
        <v/>
      </c>
      <c r="X73" s="67" t="str">
        <f>IF((ANXE_2_PRESTA_SERVICE!G73)=0,"",ANXE_2_PRESTA_SERVICE!G73)</f>
        <v/>
      </c>
      <c r="Y73" s="90" t="str">
        <f>IF((ANXE_2_PRESTA_SERVICE!H73)=0,"",ANXE_2_PRESTA_SERVICE!H73)</f>
        <v/>
      </c>
      <c r="Z73" s="89" t="str">
        <f>IF((ANXE_2_PRESTA_SERVICE!I73)=0,"",ANXE_2_PRESTA_SERVICE!I73)</f>
        <v/>
      </c>
      <c r="AA73" s="76" t="str">
        <f>IF((ANXE_2_PRESTA_SERVICE!K73)=0,"",ANXE_2_PRESTA_SERVICE!K73)</f>
        <v/>
      </c>
      <c r="AB73" s="77" t="str">
        <f>IF((ANXE_2_PRESTA_SERVICE!L73)=0,"",ANXE_2_PRESTA_SERVICE!L73)</f>
        <v/>
      </c>
      <c r="AC73" s="76" t="str">
        <f>IF((ANXE_2_PRESTA_SERVICE!M73)=0,"",ANXE_2_PRESTA_SERVICE!M73)</f>
        <v/>
      </c>
      <c r="AD73" s="77" t="str">
        <f>IF((ANXE_2_PRESTA_SERVICE!N73)=0,"",ANXE_2_PRESTA_SERVICE!N73)</f>
        <v/>
      </c>
      <c r="AE73" s="76" t="str">
        <f>IF((ANXE_2_PRESTA_SERVICE!O73)=0,"",ANXE_2_PRESTA_SERVICE!O73)</f>
        <v/>
      </c>
      <c r="AF73" s="67"/>
      <c r="AG73" s="21"/>
      <c r="AH73" s="72"/>
      <c r="AI73" s="129" t="str">
        <f t="shared" si="1"/>
        <v/>
      </c>
      <c r="AJ73" s="50" t="str">
        <f t="shared" si="2"/>
        <v/>
      </c>
      <c r="AK73" s="132" t="str">
        <f t="shared" si="3"/>
        <v/>
      </c>
      <c r="AL73" s="133" t="str">
        <f t="shared" si="4"/>
        <v/>
      </c>
      <c r="AM73" s="87"/>
      <c r="AN73" s="75"/>
      <c r="AO73" s="49"/>
    </row>
    <row r="74" spans="2:41" ht="15.75" x14ac:dyDescent="0.25">
      <c r="B74" s="59"/>
      <c r="C74" s="59"/>
      <c r="D74" s="64"/>
      <c r="E74" s="93"/>
      <c r="F74" s="59"/>
      <c r="G74" s="59"/>
      <c r="H74" s="91"/>
      <c r="I74" s="84"/>
      <c r="J74" s="85"/>
      <c r="K74" s="81"/>
      <c r="L74" s="81"/>
      <c r="M74" s="86"/>
      <c r="N74" s="81"/>
      <c r="O74" s="129" t="str">
        <f t="shared" si="5"/>
        <v/>
      </c>
      <c r="P74" s="59"/>
      <c r="Q74" s="21"/>
      <c r="R74" s="21"/>
      <c r="S74" s="67" t="str">
        <f>IF((ANXE_2_PRESTA_SERVICE!B74)=0,"",ANXE_2_PRESTA_SERVICE!B74)</f>
        <v/>
      </c>
      <c r="T74" s="67" t="str">
        <f>IF((ANXE_2_PRESTA_SERVICE!C74)=0,"",ANXE_2_PRESTA_SERVICE!C74)</f>
        <v/>
      </c>
      <c r="U74" s="68" t="str">
        <f>IF((ANXE_2_PRESTA_SERVICE!D74)=0,"",ANXE_2_PRESTA_SERVICE!D74)</f>
        <v/>
      </c>
      <c r="V74" s="78" t="str">
        <f>IF((ANXE_2_PRESTA_SERVICE!E74)=0,"",ANXE_2_PRESTA_SERVICE!E74)</f>
        <v/>
      </c>
      <c r="W74" s="68" t="str">
        <f>IF((ANXE_2_PRESTA_SERVICE!F74)=0,"",ANXE_2_PRESTA_SERVICE!F74)</f>
        <v/>
      </c>
      <c r="X74" s="67" t="str">
        <f>IF((ANXE_2_PRESTA_SERVICE!G74)=0,"",ANXE_2_PRESTA_SERVICE!G74)</f>
        <v/>
      </c>
      <c r="Y74" s="90" t="str">
        <f>IF((ANXE_2_PRESTA_SERVICE!H74)=0,"",ANXE_2_PRESTA_SERVICE!H74)</f>
        <v/>
      </c>
      <c r="Z74" s="89" t="str">
        <f>IF((ANXE_2_PRESTA_SERVICE!I74)=0,"",ANXE_2_PRESTA_SERVICE!I74)</f>
        <v/>
      </c>
      <c r="AA74" s="76" t="str">
        <f>IF((ANXE_2_PRESTA_SERVICE!K74)=0,"",ANXE_2_PRESTA_SERVICE!K74)</f>
        <v/>
      </c>
      <c r="AB74" s="77" t="str">
        <f>IF((ANXE_2_PRESTA_SERVICE!L74)=0,"",ANXE_2_PRESTA_SERVICE!L74)</f>
        <v/>
      </c>
      <c r="AC74" s="76" t="str">
        <f>IF((ANXE_2_PRESTA_SERVICE!M74)=0,"",ANXE_2_PRESTA_SERVICE!M74)</f>
        <v/>
      </c>
      <c r="AD74" s="77" t="str">
        <f>IF((ANXE_2_PRESTA_SERVICE!N74)=0,"",ANXE_2_PRESTA_SERVICE!N74)</f>
        <v/>
      </c>
      <c r="AE74" s="76" t="str">
        <f>IF((ANXE_2_PRESTA_SERVICE!O74)=0,"",ANXE_2_PRESTA_SERVICE!O74)</f>
        <v/>
      </c>
      <c r="AF74" s="67"/>
      <c r="AG74" s="21"/>
      <c r="AH74" s="72"/>
      <c r="AI74" s="129" t="str">
        <f t="shared" si="1"/>
        <v/>
      </c>
      <c r="AJ74" s="50" t="str">
        <f t="shared" si="2"/>
        <v/>
      </c>
      <c r="AK74" s="132" t="str">
        <f t="shared" si="3"/>
        <v/>
      </c>
      <c r="AL74" s="133" t="str">
        <f t="shared" si="4"/>
        <v/>
      </c>
      <c r="AM74" s="87"/>
      <c r="AN74" s="75"/>
      <c r="AO74" s="49"/>
    </row>
    <row r="75" spans="2:41" ht="15.75" x14ac:dyDescent="0.25">
      <c r="B75" s="59"/>
      <c r="C75" s="59"/>
      <c r="D75" s="64"/>
      <c r="E75" s="93"/>
      <c r="F75" s="59"/>
      <c r="G75" s="59"/>
      <c r="H75" s="91"/>
      <c r="I75" s="84"/>
      <c r="J75" s="85"/>
      <c r="K75" s="81"/>
      <c r="L75" s="81"/>
      <c r="M75" s="86"/>
      <c r="N75" s="81"/>
      <c r="O75" s="129" t="str">
        <f t="shared" ref="O75:O98" si="6">IF(K75+L75=0,"",K75+L75)</f>
        <v/>
      </c>
      <c r="P75" s="59"/>
      <c r="Q75" s="21"/>
      <c r="R75" s="21"/>
      <c r="S75" s="67" t="str">
        <f>IF((ANXE_2_PRESTA_SERVICE!B75)=0,"",ANXE_2_PRESTA_SERVICE!B75)</f>
        <v/>
      </c>
      <c r="T75" s="67" t="str">
        <f>IF((ANXE_2_PRESTA_SERVICE!C75)=0,"",ANXE_2_PRESTA_SERVICE!C75)</f>
        <v/>
      </c>
      <c r="U75" s="68" t="str">
        <f>IF((ANXE_2_PRESTA_SERVICE!D75)=0,"",ANXE_2_PRESTA_SERVICE!D75)</f>
        <v/>
      </c>
      <c r="V75" s="78" t="str">
        <f>IF((ANXE_2_PRESTA_SERVICE!E75)=0,"",ANXE_2_PRESTA_SERVICE!E75)</f>
        <v/>
      </c>
      <c r="W75" s="68" t="str">
        <f>IF((ANXE_2_PRESTA_SERVICE!F75)=0,"",ANXE_2_PRESTA_SERVICE!F75)</f>
        <v/>
      </c>
      <c r="X75" s="67" t="str">
        <f>IF((ANXE_2_PRESTA_SERVICE!G75)=0,"",ANXE_2_PRESTA_SERVICE!G75)</f>
        <v/>
      </c>
      <c r="Y75" s="90" t="str">
        <f>IF((ANXE_2_PRESTA_SERVICE!H75)=0,"",ANXE_2_PRESTA_SERVICE!H75)</f>
        <v/>
      </c>
      <c r="Z75" s="89" t="str">
        <f>IF((ANXE_2_PRESTA_SERVICE!I75)=0,"",ANXE_2_PRESTA_SERVICE!I75)</f>
        <v/>
      </c>
      <c r="AA75" s="76" t="str">
        <f>IF((ANXE_2_PRESTA_SERVICE!K75)=0,"",ANXE_2_PRESTA_SERVICE!K75)</f>
        <v/>
      </c>
      <c r="AB75" s="77" t="str">
        <f>IF((ANXE_2_PRESTA_SERVICE!L75)=0,"",ANXE_2_PRESTA_SERVICE!L75)</f>
        <v/>
      </c>
      <c r="AC75" s="76" t="str">
        <f>IF((ANXE_2_PRESTA_SERVICE!M75)=0,"",ANXE_2_PRESTA_SERVICE!M75)</f>
        <v/>
      </c>
      <c r="AD75" s="77" t="str">
        <f>IF((ANXE_2_PRESTA_SERVICE!N75)=0,"",ANXE_2_PRESTA_SERVICE!N75)</f>
        <v/>
      </c>
      <c r="AE75" s="76" t="str">
        <f>IF((ANXE_2_PRESTA_SERVICE!O75)=0,"",ANXE_2_PRESTA_SERVICE!O75)</f>
        <v/>
      </c>
      <c r="AF75" s="67"/>
      <c r="AG75" s="21"/>
      <c r="AH75" s="72"/>
      <c r="AI75" s="129" t="str">
        <f t="shared" si="1"/>
        <v/>
      </c>
      <c r="AJ75" s="50" t="str">
        <f t="shared" si="2"/>
        <v/>
      </c>
      <c r="AK75" s="132" t="str">
        <f t="shared" si="3"/>
        <v/>
      </c>
      <c r="AL75" s="133" t="str">
        <f t="shared" si="4"/>
        <v/>
      </c>
      <c r="AM75" s="87"/>
      <c r="AN75" s="75"/>
      <c r="AO75" s="49"/>
    </row>
    <row r="76" spans="2:41" ht="15.75" x14ac:dyDescent="0.25">
      <c r="B76" s="59"/>
      <c r="C76" s="59"/>
      <c r="D76" s="64"/>
      <c r="E76" s="93"/>
      <c r="F76" s="59"/>
      <c r="G76" s="59"/>
      <c r="H76" s="91"/>
      <c r="I76" s="84"/>
      <c r="J76" s="85"/>
      <c r="K76" s="81"/>
      <c r="L76" s="81"/>
      <c r="M76" s="86"/>
      <c r="N76" s="81"/>
      <c r="O76" s="129" t="str">
        <f t="shared" si="6"/>
        <v/>
      </c>
      <c r="P76" s="59"/>
      <c r="Q76" s="21"/>
      <c r="R76" s="21"/>
      <c r="S76" s="67" t="str">
        <f>IF((ANXE_2_PRESTA_SERVICE!B76)=0,"",ANXE_2_PRESTA_SERVICE!B76)</f>
        <v/>
      </c>
      <c r="T76" s="67" t="str">
        <f>IF((ANXE_2_PRESTA_SERVICE!C76)=0,"",ANXE_2_PRESTA_SERVICE!C76)</f>
        <v/>
      </c>
      <c r="U76" s="68" t="str">
        <f>IF((ANXE_2_PRESTA_SERVICE!D76)=0,"",ANXE_2_PRESTA_SERVICE!D76)</f>
        <v/>
      </c>
      <c r="V76" s="78" t="str">
        <f>IF((ANXE_2_PRESTA_SERVICE!E76)=0,"",ANXE_2_PRESTA_SERVICE!E76)</f>
        <v/>
      </c>
      <c r="W76" s="68" t="str">
        <f>IF((ANXE_2_PRESTA_SERVICE!F76)=0,"",ANXE_2_PRESTA_SERVICE!F76)</f>
        <v/>
      </c>
      <c r="X76" s="67" t="str">
        <f>IF((ANXE_2_PRESTA_SERVICE!G76)=0,"",ANXE_2_PRESTA_SERVICE!G76)</f>
        <v/>
      </c>
      <c r="Y76" s="90" t="str">
        <f>IF((ANXE_2_PRESTA_SERVICE!H76)=0,"",ANXE_2_PRESTA_SERVICE!H76)</f>
        <v/>
      </c>
      <c r="Z76" s="89" t="str">
        <f>IF((ANXE_2_PRESTA_SERVICE!I76)=0,"",ANXE_2_PRESTA_SERVICE!I76)</f>
        <v/>
      </c>
      <c r="AA76" s="76" t="str">
        <f>IF((ANXE_2_PRESTA_SERVICE!K76)=0,"",ANXE_2_PRESTA_SERVICE!K76)</f>
        <v/>
      </c>
      <c r="AB76" s="77" t="str">
        <f>IF((ANXE_2_PRESTA_SERVICE!L76)=0,"",ANXE_2_PRESTA_SERVICE!L76)</f>
        <v/>
      </c>
      <c r="AC76" s="76" t="str">
        <f>IF((ANXE_2_PRESTA_SERVICE!M76)=0,"",ANXE_2_PRESTA_SERVICE!M76)</f>
        <v/>
      </c>
      <c r="AD76" s="77" t="str">
        <f>IF((ANXE_2_PRESTA_SERVICE!N76)=0,"",ANXE_2_PRESTA_SERVICE!N76)</f>
        <v/>
      </c>
      <c r="AE76" s="76" t="str">
        <f>IF((ANXE_2_PRESTA_SERVICE!O76)=0,"",ANXE_2_PRESTA_SERVICE!O76)</f>
        <v/>
      </c>
      <c r="AF76" s="67"/>
      <c r="AG76" s="21"/>
      <c r="AH76" s="72"/>
      <c r="AI76" s="129" t="str">
        <f t="shared" ref="AI76:AI97" si="7">IF(AE76="","",AE76-AH76)</f>
        <v/>
      </c>
      <c r="AJ76" s="50" t="str">
        <f t="shared" ref="AJ76:AJ97" si="8">IF(AE76="","",IF(AI76&gt;0,"Motif obligatoire",""))</f>
        <v/>
      </c>
      <c r="AK76" s="132" t="str">
        <f t="shared" ref="AK76:AK97" si="9">IFERROR(IF(OR(AE76&lt;(AA76+AB76),AE76=""),"",(AE76-(MIN((AA76+AB76),AC76,AD76)))/MIN((AA76+AB76),AC76,AD76)),"")</f>
        <v/>
      </c>
      <c r="AL76" s="133" t="str">
        <f t="shared" ref="AL76:AL97" si="10">IFERROR(IF(AK76="","",IF(MIN((AA76+AB76),AC76,AD76)*1.15=0,"",MIN((AA76+AB76),AC76,AD76)*1.15)),"")</f>
        <v/>
      </c>
      <c r="AM76" s="87"/>
      <c r="AN76" s="75"/>
      <c r="AO76" s="49"/>
    </row>
    <row r="77" spans="2:41" ht="15.75" x14ac:dyDescent="0.25">
      <c r="B77" s="59"/>
      <c r="C77" s="59"/>
      <c r="D77" s="64"/>
      <c r="E77" s="93"/>
      <c r="F77" s="59"/>
      <c r="G77" s="59"/>
      <c r="H77" s="91"/>
      <c r="I77" s="84"/>
      <c r="J77" s="85"/>
      <c r="K77" s="81"/>
      <c r="L77" s="81"/>
      <c r="M77" s="86"/>
      <c r="N77" s="81"/>
      <c r="O77" s="129" t="str">
        <f t="shared" si="6"/>
        <v/>
      </c>
      <c r="P77" s="59"/>
      <c r="Q77" s="21"/>
      <c r="R77" s="21"/>
      <c r="S77" s="67" t="str">
        <f>IF((ANXE_2_PRESTA_SERVICE!B77)=0,"",ANXE_2_PRESTA_SERVICE!B77)</f>
        <v/>
      </c>
      <c r="T77" s="67" t="str">
        <f>IF((ANXE_2_PRESTA_SERVICE!C77)=0,"",ANXE_2_PRESTA_SERVICE!C77)</f>
        <v/>
      </c>
      <c r="U77" s="68" t="str">
        <f>IF((ANXE_2_PRESTA_SERVICE!D77)=0,"",ANXE_2_PRESTA_SERVICE!D77)</f>
        <v/>
      </c>
      <c r="V77" s="78" t="str">
        <f>IF((ANXE_2_PRESTA_SERVICE!E77)=0,"",ANXE_2_PRESTA_SERVICE!E77)</f>
        <v/>
      </c>
      <c r="W77" s="68" t="str">
        <f>IF((ANXE_2_PRESTA_SERVICE!F77)=0,"",ANXE_2_PRESTA_SERVICE!F77)</f>
        <v/>
      </c>
      <c r="X77" s="67" t="str">
        <f>IF((ANXE_2_PRESTA_SERVICE!G77)=0,"",ANXE_2_PRESTA_SERVICE!G77)</f>
        <v/>
      </c>
      <c r="Y77" s="90" t="str">
        <f>IF((ANXE_2_PRESTA_SERVICE!H77)=0,"",ANXE_2_PRESTA_SERVICE!H77)</f>
        <v/>
      </c>
      <c r="Z77" s="89" t="str">
        <f>IF((ANXE_2_PRESTA_SERVICE!I77)=0,"",ANXE_2_PRESTA_SERVICE!I77)</f>
        <v/>
      </c>
      <c r="AA77" s="76" t="str">
        <f>IF((ANXE_2_PRESTA_SERVICE!K77)=0,"",ANXE_2_PRESTA_SERVICE!K77)</f>
        <v/>
      </c>
      <c r="AB77" s="77" t="str">
        <f>IF((ANXE_2_PRESTA_SERVICE!L77)=0,"",ANXE_2_PRESTA_SERVICE!L77)</f>
        <v/>
      </c>
      <c r="AC77" s="76" t="str">
        <f>IF((ANXE_2_PRESTA_SERVICE!M77)=0,"",ANXE_2_PRESTA_SERVICE!M77)</f>
        <v/>
      </c>
      <c r="AD77" s="77" t="str">
        <f>IF((ANXE_2_PRESTA_SERVICE!N77)=0,"",ANXE_2_PRESTA_SERVICE!N77)</f>
        <v/>
      </c>
      <c r="AE77" s="76" t="str">
        <f>IF((ANXE_2_PRESTA_SERVICE!O77)=0,"",ANXE_2_PRESTA_SERVICE!O77)</f>
        <v/>
      </c>
      <c r="AF77" s="67"/>
      <c r="AG77" s="21"/>
      <c r="AH77" s="72"/>
      <c r="AI77" s="129" t="str">
        <f t="shared" si="7"/>
        <v/>
      </c>
      <c r="AJ77" s="50" t="str">
        <f t="shared" si="8"/>
        <v/>
      </c>
      <c r="AK77" s="132" t="str">
        <f t="shared" si="9"/>
        <v/>
      </c>
      <c r="AL77" s="133" t="str">
        <f t="shared" si="10"/>
        <v/>
      </c>
      <c r="AM77" s="87"/>
      <c r="AN77" s="75"/>
      <c r="AO77" s="49"/>
    </row>
    <row r="78" spans="2:41" ht="15.75" x14ac:dyDescent="0.25">
      <c r="B78" s="59"/>
      <c r="C78" s="59"/>
      <c r="D78" s="64"/>
      <c r="E78" s="93"/>
      <c r="F78" s="59"/>
      <c r="G78" s="59"/>
      <c r="H78" s="91"/>
      <c r="I78" s="84"/>
      <c r="J78" s="85"/>
      <c r="K78" s="81"/>
      <c r="L78" s="81"/>
      <c r="M78" s="86"/>
      <c r="N78" s="81"/>
      <c r="O78" s="129" t="str">
        <f t="shared" si="6"/>
        <v/>
      </c>
      <c r="P78" s="59"/>
      <c r="Q78" s="21"/>
      <c r="R78" s="21"/>
      <c r="S78" s="67" t="str">
        <f>IF((ANXE_2_PRESTA_SERVICE!B78)=0,"",ANXE_2_PRESTA_SERVICE!B78)</f>
        <v/>
      </c>
      <c r="T78" s="67" t="str">
        <f>IF((ANXE_2_PRESTA_SERVICE!C78)=0,"",ANXE_2_PRESTA_SERVICE!C78)</f>
        <v/>
      </c>
      <c r="U78" s="68" t="str">
        <f>IF((ANXE_2_PRESTA_SERVICE!D78)=0,"",ANXE_2_PRESTA_SERVICE!D78)</f>
        <v/>
      </c>
      <c r="V78" s="78" t="str">
        <f>IF((ANXE_2_PRESTA_SERVICE!E78)=0,"",ANXE_2_PRESTA_SERVICE!E78)</f>
        <v/>
      </c>
      <c r="W78" s="68" t="str">
        <f>IF((ANXE_2_PRESTA_SERVICE!F78)=0,"",ANXE_2_PRESTA_SERVICE!F78)</f>
        <v/>
      </c>
      <c r="X78" s="67" t="str">
        <f>IF((ANXE_2_PRESTA_SERVICE!G78)=0,"",ANXE_2_PRESTA_SERVICE!G78)</f>
        <v/>
      </c>
      <c r="Y78" s="90" t="str">
        <f>IF((ANXE_2_PRESTA_SERVICE!H78)=0,"",ANXE_2_PRESTA_SERVICE!H78)</f>
        <v/>
      </c>
      <c r="Z78" s="89" t="str">
        <f>IF((ANXE_2_PRESTA_SERVICE!I78)=0,"",ANXE_2_PRESTA_SERVICE!I78)</f>
        <v/>
      </c>
      <c r="AA78" s="76" t="str">
        <f>IF((ANXE_2_PRESTA_SERVICE!K78)=0,"",ANXE_2_PRESTA_SERVICE!K78)</f>
        <v/>
      </c>
      <c r="AB78" s="77" t="str">
        <f>IF((ANXE_2_PRESTA_SERVICE!L78)=0,"",ANXE_2_PRESTA_SERVICE!L78)</f>
        <v/>
      </c>
      <c r="AC78" s="76" t="str">
        <f>IF((ANXE_2_PRESTA_SERVICE!M78)=0,"",ANXE_2_PRESTA_SERVICE!M78)</f>
        <v/>
      </c>
      <c r="AD78" s="77" t="str">
        <f>IF((ANXE_2_PRESTA_SERVICE!N78)=0,"",ANXE_2_PRESTA_SERVICE!N78)</f>
        <v/>
      </c>
      <c r="AE78" s="76" t="str">
        <f>IF((ANXE_2_PRESTA_SERVICE!O78)=0,"",ANXE_2_PRESTA_SERVICE!O78)</f>
        <v/>
      </c>
      <c r="AF78" s="67"/>
      <c r="AG78" s="21"/>
      <c r="AH78" s="72"/>
      <c r="AI78" s="129" t="str">
        <f t="shared" si="7"/>
        <v/>
      </c>
      <c r="AJ78" s="50" t="str">
        <f t="shared" si="8"/>
        <v/>
      </c>
      <c r="AK78" s="132" t="str">
        <f t="shared" si="9"/>
        <v/>
      </c>
      <c r="AL78" s="133" t="str">
        <f t="shared" si="10"/>
        <v/>
      </c>
      <c r="AM78" s="87"/>
      <c r="AN78" s="75"/>
      <c r="AO78" s="49"/>
    </row>
    <row r="79" spans="2:41" ht="15.75" x14ac:dyDescent="0.25">
      <c r="B79" s="59"/>
      <c r="C79" s="59"/>
      <c r="D79" s="64"/>
      <c r="E79" s="93"/>
      <c r="F79" s="59"/>
      <c r="G79" s="59"/>
      <c r="H79" s="91"/>
      <c r="I79" s="84"/>
      <c r="J79" s="85"/>
      <c r="K79" s="81"/>
      <c r="L79" s="81"/>
      <c r="M79" s="86"/>
      <c r="N79" s="81"/>
      <c r="O79" s="129" t="str">
        <f t="shared" si="6"/>
        <v/>
      </c>
      <c r="P79" s="59"/>
      <c r="Q79" s="21"/>
      <c r="R79" s="21"/>
      <c r="S79" s="67" t="str">
        <f>IF((ANXE_2_PRESTA_SERVICE!B79)=0,"",ANXE_2_PRESTA_SERVICE!B79)</f>
        <v/>
      </c>
      <c r="T79" s="67" t="str">
        <f>IF((ANXE_2_PRESTA_SERVICE!C79)=0,"",ANXE_2_PRESTA_SERVICE!C79)</f>
        <v/>
      </c>
      <c r="U79" s="68" t="str">
        <f>IF((ANXE_2_PRESTA_SERVICE!D79)=0,"",ANXE_2_PRESTA_SERVICE!D79)</f>
        <v/>
      </c>
      <c r="V79" s="78" t="str">
        <f>IF((ANXE_2_PRESTA_SERVICE!E79)=0,"",ANXE_2_PRESTA_SERVICE!E79)</f>
        <v/>
      </c>
      <c r="W79" s="68" t="str">
        <f>IF((ANXE_2_PRESTA_SERVICE!F79)=0,"",ANXE_2_PRESTA_SERVICE!F79)</f>
        <v/>
      </c>
      <c r="X79" s="67" t="str">
        <f>IF((ANXE_2_PRESTA_SERVICE!G79)=0,"",ANXE_2_PRESTA_SERVICE!G79)</f>
        <v/>
      </c>
      <c r="Y79" s="90" t="str">
        <f>IF((ANXE_2_PRESTA_SERVICE!H79)=0,"",ANXE_2_PRESTA_SERVICE!H79)</f>
        <v/>
      </c>
      <c r="Z79" s="89" t="str">
        <f>IF((ANXE_2_PRESTA_SERVICE!I79)=0,"",ANXE_2_PRESTA_SERVICE!I79)</f>
        <v/>
      </c>
      <c r="AA79" s="76" t="str">
        <f>IF((ANXE_2_PRESTA_SERVICE!K79)=0,"",ANXE_2_PRESTA_SERVICE!K79)</f>
        <v/>
      </c>
      <c r="AB79" s="77" t="str">
        <f>IF((ANXE_2_PRESTA_SERVICE!L79)=0,"",ANXE_2_PRESTA_SERVICE!L79)</f>
        <v/>
      </c>
      <c r="AC79" s="76" t="str">
        <f>IF((ANXE_2_PRESTA_SERVICE!M79)=0,"",ANXE_2_PRESTA_SERVICE!M79)</f>
        <v/>
      </c>
      <c r="AD79" s="77" t="str">
        <f>IF((ANXE_2_PRESTA_SERVICE!N79)=0,"",ANXE_2_PRESTA_SERVICE!N79)</f>
        <v/>
      </c>
      <c r="AE79" s="76" t="str">
        <f>IF((ANXE_2_PRESTA_SERVICE!O79)=0,"",ANXE_2_PRESTA_SERVICE!O79)</f>
        <v/>
      </c>
      <c r="AF79" s="67"/>
      <c r="AG79" s="21"/>
      <c r="AH79" s="72"/>
      <c r="AI79" s="129" t="str">
        <f t="shared" si="7"/>
        <v/>
      </c>
      <c r="AJ79" s="50" t="str">
        <f t="shared" si="8"/>
        <v/>
      </c>
      <c r="AK79" s="132" t="str">
        <f t="shared" si="9"/>
        <v/>
      </c>
      <c r="AL79" s="133" t="str">
        <f t="shared" si="10"/>
        <v/>
      </c>
      <c r="AM79" s="87"/>
      <c r="AN79" s="75"/>
      <c r="AO79" s="49"/>
    </row>
    <row r="80" spans="2:41" ht="15.75" x14ac:dyDescent="0.25">
      <c r="B80" s="59"/>
      <c r="C80" s="59"/>
      <c r="D80" s="64"/>
      <c r="E80" s="93"/>
      <c r="F80" s="59"/>
      <c r="G80" s="59"/>
      <c r="H80" s="91"/>
      <c r="I80" s="84"/>
      <c r="J80" s="85"/>
      <c r="K80" s="81"/>
      <c r="L80" s="81"/>
      <c r="M80" s="86"/>
      <c r="N80" s="81"/>
      <c r="O80" s="129" t="str">
        <f t="shared" si="6"/>
        <v/>
      </c>
      <c r="P80" s="59"/>
      <c r="Q80" s="21"/>
      <c r="R80" s="21"/>
      <c r="S80" s="67" t="str">
        <f>IF((ANXE_2_PRESTA_SERVICE!B80)=0,"",ANXE_2_PRESTA_SERVICE!B80)</f>
        <v/>
      </c>
      <c r="T80" s="67" t="str">
        <f>IF((ANXE_2_PRESTA_SERVICE!C80)=0,"",ANXE_2_PRESTA_SERVICE!C80)</f>
        <v/>
      </c>
      <c r="U80" s="68" t="str">
        <f>IF((ANXE_2_PRESTA_SERVICE!D80)=0,"",ANXE_2_PRESTA_SERVICE!D80)</f>
        <v/>
      </c>
      <c r="V80" s="78" t="str">
        <f>IF((ANXE_2_PRESTA_SERVICE!E80)=0,"",ANXE_2_PRESTA_SERVICE!E80)</f>
        <v/>
      </c>
      <c r="W80" s="68" t="str">
        <f>IF((ANXE_2_PRESTA_SERVICE!F80)=0,"",ANXE_2_PRESTA_SERVICE!F80)</f>
        <v/>
      </c>
      <c r="X80" s="67" t="str">
        <f>IF((ANXE_2_PRESTA_SERVICE!G80)=0,"",ANXE_2_PRESTA_SERVICE!G80)</f>
        <v/>
      </c>
      <c r="Y80" s="90" t="str">
        <f>IF((ANXE_2_PRESTA_SERVICE!H80)=0,"",ANXE_2_PRESTA_SERVICE!H80)</f>
        <v/>
      </c>
      <c r="Z80" s="89" t="str">
        <f>IF((ANXE_2_PRESTA_SERVICE!I80)=0,"",ANXE_2_PRESTA_SERVICE!I80)</f>
        <v/>
      </c>
      <c r="AA80" s="76" t="str">
        <f>IF((ANXE_2_PRESTA_SERVICE!K80)=0,"",ANXE_2_PRESTA_SERVICE!K80)</f>
        <v/>
      </c>
      <c r="AB80" s="77" t="str">
        <f>IF((ANXE_2_PRESTA_SERVICE!L80)=0,"",ANXE_2_PRESTA_SERVICE!L80)</f>
        <v/>
      </c>
      <c r="AC80" s="76" t="str">
        <f>IF((ANXE_2_PRESTA_SERVICE!M80)=0,"",ANXE_2_PRESTA_SERVICE!M80)</f>
        <v/>
      </c>
      <c r="AD80" s="77" t="str">
        <f>IF((ANXE_2_PRESTA_SERVICE!N80)=0,"",ANXE_2_PRESTA_SERVICE!N80)</f>
        <v/>
      </c>
      <c r="AE80" s="76" t="str">
        <f>IF((ANXE_2_PRESTA_SERVICE!O80)=0,"",ANXE_2_PRESTA_SERVICE!O80)</f>
        <v/>
      </c>
      <c r="AF80" s="67"/>
      <c r="AG80" s="21"/>
      <c r="AH80" s="72"/>
      <c r="AI80" s="129" t="str">
        <f t="shared" si="7"/>
        <v/>
      </c>
      <c r="AJ80" s="50" t="str">
        <f t="shared" si="8"/>
        <v/>
      </c>
      <c r="AK80" s="132" t="str">
        <f t="shared" si="9"/>
        <v/>
      </c>
      <c r="AL80" s="133" t="str">
        <f t="shared" si="10"/>
        <v/>
      </c>
      <c r="AM80" s="87"/>
      <c r="AN80" s="75"/>
      <c r="AO80" s="49"/>
    </row>
    <row r="81" spans="2:41" ht="15.75" x14ac:dyDescent="0.25">
      <c r="B81" s="59"/>
      <c r="C81" s="59"/>
      <c r="D81" s="64"/>
      <c r="E81" s="93"/>
      <c r="F81" s="59"/>
      <c r="G81" s="59"/>
      <c r="H81" s="91"/>
      <c r="I81" s="84"/>
      <c r="J81" s="85"/>
      <c r="K81" s="81"/>
      <c r="L81" s="81"/>
      <c r="M81" s="86"/>
      <c r="N81" s="81"/>
      <c r="O81" s="129" t="str">
        <f t="shared" si="6"/>
        <v/>
      </c>
      <c r="P81" s="59"/>
      <c r="Q81" s="21"/>
      <c r="R81" s="21"/>
      <c r="S81" s="67" t="str">
        <f>IF((ANXE_2_PRESTA_SERVICE!B81)=0,"",ANXE_2_PRESTA_SERVICE!B81)</f>
        <v/>
      </c>
      <c r="T81" s="67" t="str">
        <f>IF((ANXE_2_PRESTA_SERVICE!C81)=0,"",ANXE_2_PRESTA_SERVICE!C81)</f>
        <v/>
      </c>
      <c r="U81" s="68" t="str">
        <f>IF((ANXE_2_PRESTA_SERVICE!D81)=0,"",ANXE_2_PRESTA_SERVICE!D81)</f>
        <v/>
      </c>
      <c r="V81" s="78" t="str">
        <f>IF((ANXE_2_PRESTA_SERVICE!E81)=0,"",ANXE_2_PRESTA_SERVICE!E81)</f>
        <v/>
      </c>
      <c r="W81" s="68" t="str">
        <f>IF((ANXE_2_PRESTA_SERVICE!F81)=0,"",ANXE_2_PRESTA_SERVICE!F81)</f>
        <v/>
      </c>
      <c r="X81" s="67" t="str">
        <f>IF((ANXE_2_PRESTA_SERVICE!G81)=0,"",ANXE_2_PRESTA_SERVICE!G81)</f>
        <v/>
      </c>
      <c r="Y81" s="90" t="str">
        <f>IF((ANXE_2_PRESTA_SERVICE!H81)=0,"",ANXE_2_PRESTA_SERVICE!H81)</f>
        <v/>
      </c>
      <c r="Z81" s="89" t="str">
        <f>IF((ANXE_2_PRESTA_SERVICE!I81)=0,"",ANXE_2_PRESTA_SERVICE!I81)</f>
        <v/>
      </c>
      <c r="AA81" s="76" t="str">
        <f>IF((ANXE_2_PRESTA_SERVICE!K81)=0,"",ANXE_2_PRESTA_SERVICE!K81)</f>
        <v/>
      </c>
      <c r="AB81" s="77" t="str">
        <f>IF((ANXE_2_PRESTA_SERVICE!L81)=0,"",ANXE_2_PRESTA_SERVICE!L81)</f>
        <v/>
      </c>
      <c r="AC81" s="76" t="str">
        <f>IF((ANXE_2_PRESTA_SERVICE!M81)=0,"",ANXE_2_PRESTA_SERVICE!M81)</f>
        <v/>
      </c>
      <c r="AD81" s="77" t="str">
        <f>IF((ANXE_2_PRESTA_SERVICE!N81)=0,"",ANXE_2_PRESTA_SERVICE!N81)</f>
        <v/>
      </c>
      <c r="AE81" s="76" t="str">
        <f>IF((ANXE_2_PRESTA_SERVICE!O81)=0,"",ANXE_2_PRESTA_SERVICE!O81)</f>
        <v/>
      </c>
      <c r="AF81" s="67"/>
      <c r="AG81" s="21"/>
      <c r="AH81" s="72"/>
      <c r="AI81" s="129" t="str">
        <f t="shared" si="7"/>
        <v/>
      </c>
      <c r="AJ81" s="50" t="str">
        <f t="shared" si="8"/>
        <v/>
      </c>
      <c r="AK81" s="132" t="str">
        <f t="shared" si="9"/>
        <v/>
      </c>
      <c r="AL81" s="133" t="str">
        <f t="shared" si="10"/>
        <v/>
      </c>
      <c r="AM81" s="87"/>
      <c r="AN81" s="75"/>
      <c r="AO81" s="49"/>
    </row>
    <row r="82" spans="2:41" ht="15.75" x14ac:dyDescent="0.25">
      <c r="B82" s="59"/>
      <c r="C82" s="59"/>
      <c r="D82" s="64"/>
      <c r="E82" s="93"/>
      <c r="F82" s="59"/>
      <c r="G82" s="59"/>
      <c r="H82" s="91"/>
      <c r="I82" s="84"/>
      <c r="J82" s="85"/>
      <c r="K82" s="81"/>
      <c r="L82" s="81"/>
      <c r="M82" s="86"/>
      <c r="N82" s="81"/>
      <c r="O82" s="129" t="str">
        <f t="shared" si="6"/>
        <v/>
      </c>
      <c r="P82" s="59"/>
      <c r="Q82" s="21"/>
      <c r="R82" s="21"/>
      <c r="S82" s="67" t="str">
        <f>IF((ANXE_2_PRESTA_SERVICE!B82)=0,"",ANXE_2_PRESTA_SERVICE!B82)</f>
        <v/>
      </c>
      <c r="T82" s="67" t="str">
        <f>IF((ANXE_2_PRESTA_SERVICE!C82)=0,"",ANXE_2_PRESTA_SERVICE!C82)</f>
        <v/>
      </c>
      <c r="U82" s="68" t="str">
        <f>IF((ANXE_2_PRESTA_SERVICE!D82)=0,"",ANXE_2_PRESTA_SERVICE!D82)</f>
        <v/>
      </c>
      <c r="V82" s="78" t="str">
        <f>IF((ANXE_2_PRESTA_SERVICE!E82)=0,"",ANXE_2_PRESTA_SERVICE!E82)</f>
        <v/>
      </c>
      <c r="W82" s="68" t="str">
        <f>IF((ANXE_2_PRESTA_SERVICE!F82)=0,"",ANXE_2_PRESTA_SERVICE!F82)</f>
        <v/>
      </c>
      <c r="X82" s="67" t="str">
        <f>IF((ANXE_2_PRESTA_SERVICE!G82)=0,"",ANXE_2_PRESTA_SERVICE!G82)</f>
        <v/>
      </c>
      <c r="Y82" s="90" t="str">
        <f>IF((ANXE_2_PRESTA_SERVICE!H82)=0,"",ANXE_2_PRESTA_SERVICE!H82)</f>
        <v/>
      </c>
      <c r="Z82" s="89" t="str">
        <f>IF((ANXE_2_PRESTA_SERVICE!I82)=0,"",ANXE_2_PRESTA_SERVICE!I82)</f>
        <v/>
      </c>
      <c r="AA82" s="76" t="str">
        <f>IF((ANXE_2_PRESTA_SERVICE!K82)=0,"",ANXE_2_PRESTA_SERVICE!K82)</f>
        <v/>
      </c>
      <c r="AB82" s="77" t="str">
        <f>IF((ANXE_2_PRESTA_SERVICE!L82)=0,"",ANXE_2_PRESTA_SERVICE!L82)</f>
        <v/>
      </c>
      <c r="AC82" s="76" t="str">
        <f>IF((ANXE_2_PRESTA_SERVICE!M82)=0,"",ANXE_2_PRESTA_SERVICE!M82)</f>
        <v/>
      </c>
      <c r="AD82" s="77" t="str">
        <f>IF((ANXE_2_PRESTA_SERVICE!N82)=0,"",ANXE_2_PRESTA_SERVICE!N82)</f>
        <v/>
      </c>
      <c r="AE82" s="76" t="str">
        <f>IF((ANXE_2_PRESTA_SERVICE!O82)=0,"",ANXE_2_PRESTA_SERVICE!O82)</f>
        <v/>
      </c>
      <c r="AF82" s="67"/>
      <c r="AG82" s="21"/>
      <c r="AH82" s="72"/>
      <c r="AI82" s="129" t="str">
        <f t="shared" si="7"/>
        <v/>
      </c>
      <c r="AJ82" s="50" t="str">
        <f t="shared" si="8"/>
        <v/>
      </c>
      <c r="AK82" s="132" t="str">
        <f t="shared" si="9"/>
        <v/>
      </c>
      <c r="AL82" s="133" t="str">
        <f t="shared" si="10"/>
        <v/>
      </c>
      <c r="AM82" s="87"/>
      <c r="AN82" s="75"/>
      <c r="AO82" s="49"/>
    </row>
    <row r="83" spans="2:41" ht="15.75" x14ac:dyDescent="0.25">
      <c r="B83" s="59"/>
      <c r="C83" s="59"/>
      <c r="D83" s="64"/>
      <c r="E83" s="93"/>
      <c r="F83" s="59"/>
      <c r="G83" s="59"/>
      <c r="H83" s="91"/>
      <c r="I83" s="84"/>
      <c r="J83" s="85"/>
      <c r="K83" s="81"/>
      <c r="L83" s="81"/>
      <c r="M83" s="86"/>
      <c r="N83" s="81"/>
      <c r="O83" s="129" t="str">
        <f t="shared" si="6"/>
        <v/>
      </c>
      <c r="P83" s="59"/>
      <c r="Q83" s="21"/>
      <c r="R83" s="21"/>
      <c r="S83" s="67" t="str">
        <f>IF((ANXE_2_PRESTA_SERVICE!B83)=0,"",ANXE_2_PRESTA_SERVICE!B83)</f>
        <v/>
      </c>
      <c r="T83" s="67" t="str">
        <f>IF((ANXE_2_PRESTA_SERVICE!C83)=0,"",ANXE_2_PRESTA_SERVICE!C83)</f>
        <v/>
      </c>
      <c r="U83" s="68" t="str">
        <f>IF((ANXE_2_PRESTA_SERVICE!D83)=0,"",ANXE_2_PRESTA_SERVICE!D83)</f>
        <v/>
      </c>
      <c r="V83" s="78" t="str">
        <f>IF((ANXE_2_PRESTA_SERVICE!E83)=0,"",ANXE_2_PRESTA_SERVICE!E83)</f>
        <v/>
      </c>
      <c r="W83" s="68" t="str">
        <f>IF((ANXE_2_PRESTA_SERVICE!F83)=0,"",ANXE_2_PRESTA_SERVICE!F83)</f>
        <v/>
      </c>
      <c r="X83" s="67" t="str">
        <f>IF((ANXE_2_PRESTA_SERVICE!G83)=0,"",ANXE_2_PRESTA_SERVICE!G83)</f>
        <v/>
      </c>
      <c r="Y83" s="90" t="str">
        <f>IF((ANXE_2_PRESTA_SERVICE!H83)=0,"",ANXE_2_PRESTA_SERVICE!H83)</f>
        <v/>
      </c>
      <c r="Z83" s="89" t="str">
        <f>IF((ANXE_2_PRESTA_SERVICE!I83)=0,"",ANXE_2_PRESTA_SERVICE!I83)</f>
        <v/>
      </c>
      <c r="AA83" s="76" t="str">
        <f>IF((ANXE_2_PRESTA_SERVICE!K83)=0,"",ANXE_2_PRESTA_SERVICE!K83)</f>
        <v/>
      </c>
      <c r="AB83" s="77" t="str">
        <f>IF((ANXE_2_PRESTA_SERVICE!L83)=0,"",ANXE_2_PRESTA_SERVICE!L83)</f>
        <v/>
      </c>
      <c r="AC83" s="76" t="str">
        <f>IF((ANXE_2_PRESTA_SERVICE!M83)=0,"",ANXE_2_PRESTA_SERVICE!M83)</f>
        <v/>
      </c>
      <c r="AD83" s="77" t="str">
        <f>IF((ANXE_2_PRESTA_SERVICE!N83)=0,"",ANXE_2_PRESTA_SERVICE!N83)</f>
        <v/>
      </c>
      <c r="AE83" s="76" t="str">
        <f>IF((ANXE_2_PRESTA_SERVICE!O83)=0,"",ANXE_2_PRESTA_SERVICE!O83)</f>
        <v/>
      </c>
      <c r="AF83" s="67"/>
      <c r="AG83" s="21"/>
      <c r="AH83" s="72"/>
      <c r="AI83" s="129" t="str">
        <f t="shared" si="7"/>
        <v/>
      </c>
      <c r="AJ83" s="50" t="str">
        <f t="shared" si="8"/>
        <v/>
      </c>
      <c r="AK83" s="132" t="str">
        <f t="shared" si="9"/>
        <v/>
      </c>
      <c r="AL83" s="133" t="str">
        <f t="shared" si="10"/>
        <v/>
      </c>
      <c r="AM83" s="87"/>
      <c r="AN83" s="75"/>
      <c r="AO83" s="49"/>
    </row>
    <row r="84" spans="2:41" ht="15.75" x14ac:dyDescent="0.25">
      <c r="B84" s="59"/>
      <c r="C84" s="59"/>
      <c r="D84" s="64"/>
      <c r="E84" s="93"/>
      <c r="F84" s="59"/>
      <c r="G84" s="59"/>
      <c r="H84" s="91"/>
      <c r="I84" s="84"/>
      <c r="J84" s="85"/>
      <c r="K84" s="81"/>
      <c r="L84" s="81"/>
      <c r="M84" s="86"/>
      <c r="N84" s="81"/>
      <c r="O84" s="129" t="str">
        <f t="shared" si="6"/>
        <v/>
      </c>
      <c r="P84" s="59"/>
      <c r="Q84" s="21"/>
      <c r="R84" s="21"/>
      <c r="S84" s="67" t="str">
        <f>IF((ANXE_2_PRESTA_SERVICE!B84)=0,"",ANXE_2_PRESTA_SERVICE!B84)</f>
        <v/>
      </c>
      <c r="T84" s="67" t="str">
        <f>IF((ANXE_2_PRESTA_SERVICE!C84)=0,"",ANXE_2_PRESTA_SERVICE!C84)</f>
        <v/>
      </c>
      <c r="U84" s="68" t="str">
        <f>IF((ANXE_2_PRESTA_SERVICE!D84)=0,"",ANXE_2_PRESTA_SERVICE!D84)</f>
        <v/>
      </c>
      <c r="V84" s="78" t="str">
        <f>IF((ANXE_2_PRESTA_SERVICE!E84)=0,"",ANXE_2_PRESTA_SERVICE!E84)</f>
        <v/>
      </c>
      <c r="W84" s="68" t="str">
        <f>IF((ANXE_2_PRESTA_SERVICE!F84)=0,"",ANXE_2_PRESTA_SERVICE!F84)</f>
        <v/>
      </c>
      <c r="X84" s="67" t="str">
        <f>IF((ANXE_2_PRESTA_SERVICE!G84)=0,"",ANXE_2_PRESTA_SERVICE!G84)</f>
        <v/>
      </c>
      <c r="Y84" s="90" t="str">
        <f>IF((ANXE_2_PRESTA_SERVICE!H84)=0,"",ANXE_2_PRESTA_SERVICE!H84)</f>
        <v/>
      </c>
      <c r="Z84" s="89" t="str">
        <f>IF((ANXE_2_PRESTA_SERVICE!I84)=0,"",ANXE_2_PRESTA_SERVICE!I84)</f>
        <v/>
      </c>
      <c r="AA84" s="76" t="str">
        <f>IF((ANXE_2_PRESTA_SERVICE!K84)=0,"",ANXE_2_PRESTA_SERVICE!K84)</f>
        <v/>
      </c>
      <c r="AB84" s="77" t="str">
        <f>IF((ANXE_2_PRESTA_SERVICE!L84)=0,"",ANXE_2_PRESTA_SERVICE!L84)</f>
        <v/>
      </c>
      <c r="AC84" s="76" t="str">
        <f>IF((ANXE_2_PRESTA_SERVICE!M84)=0,"",ANXE_2_PRESTA_SERVICE!M84)</f>
        <v/>
      </c>
      <c r="AD84" s="77" t="str">
        <f>IF((ANXE_2_PRESTA_SERVICE!N84)=0,"",ANXE_2_PRESTA_SERVICE!N84)</f>
        <v/>
      </c>
      <c r="AE84" s="76" t="str">
        <f>IF((ANXE_2_PRESTA_SERVICE!O84)=0,"",ANXE_2_PRESTA_SERVICE!O84)</f>
        <v/>
      </c>
      <c r="AF84" s="67"/>
      <c r="AG84" s="21"/>
      <c r="AH84" s="72"/>
      <c r="AI84" s="129" t="str">
        <f t="shared" si="7"/>
        <v/>
      </c>
      <c r="AJ84" s="50" t="str">
        <f t="shared" si="8"/>
        <v/>
      </c>
      <c r="AK84" s="132" t="str">
        <f t="shared" si="9"/>
        <v/>
      </c>
      <c r="AL84" s="133" t="str">
        <f t="shared" si="10"/>
        <v/>
      </c>
      <c r="AM84" s="87"/>
      <c r="AN84" s="75"/>
      <c r="AO84" s="49"/>
    </row>
    <row r="85" spans="2:41" ht="15.75" x14ac:dyDescent="0.25">
      <c r="B85" s="59"/>
      <c r="C85" s="59"/>
      <c r="D85" s="64"/>
      <c r="E85" s="93"/>
      <c r="F85" s="59"/>
      <c r="G85" s="59"/>
      <c r="H85" s="91"/>
      <c r="I85" s="84"/>
      <c r="J85" s="85"/>
      <c r="K85" s="81"/>
      <c r="L85" s="81"/>
      <c r="M85" s="86"/>
      <c r="N85" s="81"/>
      <c r="O85" s="129" t="str">
        <f t="shared" si="6"/>
        <v/>
      </c>
      <c r="P85" s="59"/>
      <c r="Q85" s="21"/>
      <c r="R85" s="21"/>
      <c r="S85" s="67" t="str">
        <f>IF((ANXE_2_PRESTA_SERVICE!B85)=0,"",ANXE_2_PRESTA_SERVICE!B85)</f>
        <v/>
      </c>
      <c r="T85" s="67" t="str">
        <f>IF((ANXE_2_PRESTA_SERVICE!C85)=0,"",ANXE_2_PRESTA_SERVICE!C85)</f>
        <v/>
      </c>
      <c r="U85" s="68" t="str">
        <f>IF((ANXE_2_PRESTA_SERVICE!D85)=0,"",ANXE_2_PRESTA_SERVICE!D85)</f>
        <v/>
      </c>
      <c r="V85" s="78" t="str">
        <f>IF((ANXE_2_PRESTA_SERVICE!E85)=0,"",ANXE_2_PRESTA_SERVICE!E85)</f>
        <v/>
      </c>
      <c r="W85" s="68" t="str">
        <f>IF((ANXE_2_PRESTA_SERVICE!F85)=0,"",ANXE_2_PRESTA_SERVICE!F85)</f>
        <v/>
      </c>
      <c r="X85" s="67" t="str">
        <f>IF((ANXE_2_PRESTA_SERVICE!G85)=0,"",ANXE_2_PRESTA_SERVICE!G85)</f>
        <v/>
      </c>
      <c r="Y85" s="90" t="str">
        <f>IF((ANXE_2_PRESTA_SERVICE!H85)=0,"",ANXE_2_PRESTA_SERVICE!H85)</f>
        <v/>
      </c>
      <c r="Z85" s="89" t="str">
        <f>IF((ANXE_2_PRESTA_SERVICE!I85)=0,"",ANXE_2_PRESTA_SERVICE!I85)</f>
        <v/>
      </c>
      <c r="AA85" s="76" t="str">
        <f>IF((ANXE_2_PRESTA_SERVICE!K85)=0,"",ANXE_2_PRESTA_SERVICE!K85)</f>
        <v/>
      </c>
      <c r="AB85" s="77" t="str">
        <f>IF((ANXE_2_PRESTA_SERVICE!L85)=0,"",ANXE_2_PRESTA_SERVICE!L85)</f>
        <v/>
      </c>
      <c r="AC85" s="76" t="str">
        <f>IF((ANXE_2_PRESTA_SERVICE!M85)=0,"",ANXE_2_PRESTA_SERVICE!M85)</f>
        <v/>
      </c>
      <c r="AD85" s="77" t="str">
        <f>IF((ANXE_2_PRESTA_SERVICE!N85)=0,"",ANXE_2_PRESTA_SERVICE!N85)</f>
        <v/>
      </c>
      <c r="AE85" s="76" t="str">
        <f>IF((ANXE_2_PRESTA_SERVICE!O85)=0,"",ANXE_2_PRESTA_SERVICE!O85)</f>
        <v/>
      </c>
      <c r="AF85" s="67"/>
      <c r="AG85" s="21"/>
      <c r="AH85" s="72"/>
      <c r="AI85" s="129" t="str">
        <f t="shared" si="7"/>
        <v/>
      </c>
      <c r="AJ85" s="50" t="str">
        <f t="shared" si="8"/>
        <v/>
      </c>
      <c r="AK85" s="132" t="str">
        <f t="shared" si="9"/>
        <v/>
      </c>
      <c r="AL85" s="133" t="str">
        <f t="shared" si="10"/>
        <v/>
      </c>
      <c r="AM85" s="87"/>
      <c r="AN85" s="75"/>
      <c r="AO85" s="49"/>
    </row>
    <row r="86" spans="2:41" ht="15.75" x14ac:dyDescent="0.25">
      <c r="B86" s="59"/>
      <c r="C86" s="59"/>
      <c r="D86" s="64"/>
      <c r="E86" s="93"/>
      <c r="F86" s="59"/>
      <c r="G86" s="59"/>
      <c r="H86" s="91"/>
      <c r="I86" s="84"/>
      <c r="J86" s="85"/>
      <c r="K86" s="81"/>
      <c r="L86" s="81"/>
      <c r="M86" s="86"/>
      <c r="N86" s="81"/>
      <c r="O86" s="129" t="str">
        <f t="shared" si="6"/>
        <v/>
      </c>
      <c r="P86" s="59"/>
      <c r="Q86" s="21"/>
      <c r="R86" s="21"/>
      <c r="S86" s="67" t="str">
        <f>IF((ANXE_2_PRESTA_SERVICE!B86)=0,"",ANXE_2_PRESTA_SERVICE!B86)</f>
        <v/>
      </c>
      <c r="T86" s="67" t="str">
        <f>IF((ANXE_2_PRESTA_SERVICE!C86)=0,"",ANXE_2_PRESTA_SERVICE!C86)</f>
        <v/>
      </c>
      <c r="U86" s="68" t="str">
        <f>IF((ANXE_2_PRESTA_SERVICE!D86)=0,"",ANXE_2_PRESTA_SERVICE!D86)</f>
        <v/>
      </c>
      <c r="V86" s="78" t="str">
        <f>IF((ANXE_2_PRESTA_SERVICE!E86)=0,"",ANXE_2_PRESTA_SERVICE!E86)</f>
        <v/>
      </c>
      <c r="W86" s="68" t="str">
        <f>IF((ANXE_2_PRESTA_SERVICE!F86)=0,"",ANXE_2_PRESTA_SERVICE!F86)</f>
        <v/>
      </c>
      <c r="X86" s="67" t="str">
        <f>IF((ANXE_2_PRESTA_SERVICE!G86)=0,"",ANXE_2_PRESTA_SERVICE!G86)</f>
        <v/>
      </c>
      <c r="Y86" s="90" t="str">
        <f>IF((ANXE_2_PRESTA_SERVICE!H86)=0,"",ANXE_2_PRESTA_SERVICE!H86)</f>
        <v/>
      </c>
      <c r="Z86" s="89" t="str">
        <f>IF((ANXE_2_PRESTA_SERVICE!I86)=0,"",ANXE_2_PRESTA_SERVICE!I86)</f>
        <v/>
      </c>
      <c r="AA86" s="76" t="str">
        <f>IF((ANXE_2_PRESTA_SERVICE!K86)=0,"",ANXE_2_PRESTA_SERVICE!K86)</f>
        <v/>
      </c>
      <c r="AB86" s="77" t="str">
        <f>IF((ANXE_2_PRESTA_SERVICE!L86)=0,"",ANXE_2_PRESTA_SERVICE!L86)</f>
        <v/>
      </c>
      <c r="AC86" s="76" t="str">
        <f>IF((ANXE_2_PRESTA_SERVICE!M86)=0,"",ANXE_2_PRESTA_SERVICE!M86)</f>
        <v/>
      </c>
      <c r="AD86" s="77" t="str">
        <f>IF((ANXE_2_PRESTA_SERVICE!N86)=0,"",ANXE_2_PRESTA_SERVICE!N86)</f>
        <v/>
      </c>
      <c r="AE86" s="76" t="str">
        <f>IF((ANXE_2_PRESTA_SERVICE!O86)=0,"",ANXE_2_PRESTA_SERVICE!O86)</f>
        <v/>
      </c>
      <c r="AF86" s="67"/>
      <c r="AG86" s="21"/>
      <c r="AH86" s="72"/>
      <c r="AI86" s="129" t="str">
        <f t="shared" si="7"/>
        <v/>
      </c>
      <c r="AJ86" s="50" t="str">
        <f t="shared" si="8"/>
        <v/>
      </c>
      <c r="AK86" s="132" t="str">
        <f t="shared" si="9"/>
        <v/>
      </c>
      <c r="AL86" s="133" t="str">
        <f t="shared" si="10"/>
        <v/>
      </c>
      <c r="AM86" s="87"/>
      <c r="AN86" s="75"/>
      <c r="AO86" s="49"/>
    </row>
    <row r="87" spans="2:41" ht="15.75" x14ac:dyDescent="0.25">
      <c r="B87" s="59"/>
      <c r="C87" s="59"/>
      <c r="D87" s="64"/>
      <c r="E87" s="93"/>
      <c r="F87" s="59"/>
      <c r="G87" s="59"/>
      <c r="H87" s="91"/>
      <c r="I87" s="84"/>
      <c r="J87" s="85"/>
      <c r="K87" s="81"/>
      <c r="L87" s="81"/>
      <c r="M87" s="86"/>
      <c r="N87" s="81"/>
      <c r="O87" s="129" t="str">
        <f t="shared" si="6"/>
        <v/>
      </c>
      <c r="P87" s="59"/>
      <c r="Q87" s="21"/>
      <c r="R87" s="21"/>
      <c r="S87" s="67" t="str">
        <f>IF((ANXE_2_PRESTA_SERVICE!B87)=0,"",ANXE_2_PRESTA_SERVICE!B87)</f>
        <v/>
      </c>
      <c r="T87" s="67" t="str">
        <f>IF((ANXE_2_PRESTA_SERVICE!C87)=0,"",ANXE_2_PRESTA_SERVICE!C87)</f>
        <v/>
      </c>
      <c r="U87" s="68" t="str">
        <f>IF((ANXE_2_PRESTA_SERVICE!D87)=0,"",ANXE_2_PRESTA_SERVICE!D87)</f>
        <v/>
      </c>
      <c r="V87" s="78" t="str">
        <f>IF((ANXE_2_PRESTA_SERVICE!E87)=0,"",ANXE_2_PRESTA_SERVICE!E87)</f>
        <v/>
      </c>
      <c r="W87" s="68" t="str">
        <f>IF((ANXE_2_PRESTA_SERVICE!F87)=0,"",ANXE_2_PRESTA_SERVICE!F87)</f>
        <v/>
      </c>
      <c r="X87" s="67" t="str">
        <f>IF((ANXE_2_PRESTA_SERVICE!G87)=0,"",ANXE_2_PRESTA_SERVICE!G87)</f>
        <v/>
      </c>
      <c r="Y87" s="90" t="str">
        <f>IF((ANXE_2_PRESTA_SERVICE!H87)=0,"",ANXE_2_PRESTA_SERVICE!H87)</f>
        <v/>
      </c>
      <c r="Z87" s="89" t="str">
        <f>IF((ANXE_2_PRESTA_SERVICE!I87)=0,"",ANXE_2_PRESTA_SERVICE!I87)</f>
        <v/>
      </c>
      <c r="AA87" s="76" t="str">
        <f>IF((ANXE_2_PRESTA_SERVICE!K87)=0,"",ANXE_2_PRESTA_SERVICE!K87)</f>
        <v/>
      </c>
      <c r="AB87" s="77" t="str">
        <f>IF((ANXE_2_PRESTA_SERVICE!L87)=0,"",ANXE_2_PRESTA_SERVICE!L87)</f>
        <v/>
      </c>
      <c r="AC87" s="76" t="str">
        <f>IF((ANXE_2_PRESTA_SERVICE!M87)=0,"",ANXE_2_PRESTA_SERVICE!M87)</f>
        <v/>
      </c>
      <c r="AD87" s="77" t="str">
        <f>IF((ANXE_2_PRESTA_SERVICE!N87)=0,"",ANXE_2_PRESTA_SERVICE!N87)</f>
        <v/>
      </c>
      <c r="AE87" s="76" t="str">
        <f>IF((ANXE_2_PRESTA_SERVICE!O87)=0,"",ANXE_2_PRESTA_SERVICE!O87)</f>
        <v/>
      </c>
      <c r="AF87" s="67"/>
      <c r="AG87" s="21"/>
      <c r="AH87" s="72"/>
      <c r="AI87" s="129" t="str">
        <f t="shared" si="7"/>
        <v/>
      </c>
      <c r="AJ87" s="50" t="str">
        <f t="shared" si="8"/>
        <v/>
      </c>
      <c r="AK87" s="132" t="str">
        <f t="shared" si="9"/>
        <v/>
      </c>
      <c r="AL87" s="133" t="str">
        <f t="shared" si="10"/>
        <v/>
      </c>
      <c r="AM87" s="87"/>
      <c r="AN87" s="75"/>
      <c r="AO87" s="49"/>
    </row>
    <row r="88" spans="2:41" ht="15.75" x14ac:dyDescent="0.25">
      <c r="B88" s="59"/>
      <c r="C88" s="59"/>
      <c r="D88" s="64"/>
      <c r="E88" s="93"/>
      <c r="F88" s="59"/>
      <c r="G88" s="59"/>
      <c r="H88" s="91"/>
      <c r="I88" s="84"/>
      <c r="J88" s="85"/>
      <c r="K88" s="81"/>
      <c r="L88" s="81"/>
      <c r="M88" s="86"/>
      <c r="N88" s="81"/>
      <c r="O88" s="129" t="str">
        <f t="shared" si="6"/>
        <v/>
      </c>
      <c r="P88" s="59"/>
      <c r="Q88" s="21"/>
      <c r="R88" s="21"/>
      <c r="S88" s="67" t="str">
        <f>IF((ANXE_2_PRESTA_SERVICE!B88)=0,"",ANXE_2_PRESTA_SERVICE!B88)</f>
        <v/>
      </c>
      <c r="T88" s="67" t="str">
        <f>IF((ANXE_2_PRESTA_SERVICE!C88)=0,"",ANXE_2_PRESTA_SERVICE!C88)</f>
        <v/>
      </c>
      <c r="U88" s="68" t="str">
        <f>IF((ANXE_2_PRESTA_SERVICE!D88)=0,"",ANXE_2_PRESTA_SERVICE!D88)</f>
        <v/>
      </c>
      <c r="V88" s="78" t="str">
        <f>IF((ANXE_2_PRESTA_SERVICE!E88)=0,"",ANXE_2_PRESTA_SERVICE!E88)</f>
        <v/>
      </c>
      <c r="W88" s="68" t="str">
        <f>IF((ANXE_2_PRESTA_SERVICE!F88)=0,"",ANXE_2_PRESTA_SERVICE!F88)</f>
        <v/>
      </c>
      <c r="X88" s="67" t="str">
        <f>IF((ANXE_2_PRESTA_SERVICE!G88)=0,"",ANXE_2_PRESTA_SERVICE!G88)</f>
        <v/>
      </c>
      <c r="Y88" s="90" t="str">
        <f>IF((ANXE_2_PRESTA_SERVICE!H88)=0,"",ANXE_2_PRESTA_SERVICE!H88)</f>
        <v/>
      </c>
      <c r="Z88" s="89" t="str">
        <f>IF((ANXE_2_PRESTA_SERVICE!I88)=0,"",ANXE_2_PRESTA_SERVICE!I88)</f>
        <v/>
      </c>
      <c r="AA88" s="76" t="str">
        <f>IF((ANXE_2_PRESTA_SERVICE!K88)=0,"",ANXE_2_PRESTA_SERVICE!K88)</f>
        <v/>
      </c>
      <c r="AB88" s="77" t="str">
        <f>IF((ANXE_2_PRESTA_SERVICE!L88)=0,"",ANXE_2_PRESTA_SERVICE!L88)</f>
        <v/>
      </c>
      <c r="AC88" s="76" t="str">
        <f>IF((ANXE_2_PRESTA_SERVICE!M88)=0,"",ANXE_2_PRESTA_SERVICE!M88)</f>
        <v/>
      </c>
      <c r="AD88" s="77" t="str">
        <f>IF((ANXE_2_PRESTA_SERVICE!N88)=0,"",ANXE_2_PRESTA_SERVICE!N88)</f>
        <v/>
      </c>
      <c r="AE88" s="76" t="str">
        <f>IF((ANXE_2_PRESTA_SERVICE!O88)=0,"",ANXE_2_PRESTA_SERVICE!O88)</f>
        <v/>
      </c>
      <c r="AF88" s="67"/>
      <c r="AG88" s="21"/>
      <c r="AH88" s="72"/>
      <c r="AI88" s="129" t="str">
        <f t="shared" si="7"/>
        <v/>
      </c>
      <c r="AJ88" s="50" t="str">
        <f t="shared" si="8"/>
        <v/>
      </c>
      <c r="AK88" s="132" t="str">
        <f t="shared" si="9"/>
        <v/>
      </c>
      <c r="AL88" s="133" t="str">
        <f t="shared" si="10"/>
        <v/>
      </c>
      <c r="AM88" s="87"/>
      <c r="AN88" s="75"/>
      <c r="AO88" s="49"/>
    </row>
    <row r="89" spans="2:41" ht="15.75" x14ac:dyDescent="0.25">
      <c r="B89" s="59"/>
      <c r="C89" s="59"/>
      <c r="D89" s="64"/>
      <c r="E89" s="93"/>
      <c r="F89" s="59"/>
      <c r="G89" s="59"/>
      <c r="H89" s="91"/>
      <c r="I89" s="84"/>
      <c r="J89" s="85"/>
      <c r="K89" s="81"/>
      <c r="L89" s="81"/>
      <c r="M89" s="86"/>
      <c r="N89" s="81"/>
      <c r="O89" s="129" t="str">
        <f t="shared" si="6"/>
        <v/>
      </c>
      <c r="P89" s="59"/>
      <c r="Q89" s="21"/>
      <c r="R89" s="21"/>
      <c r="S89" s="67" t="str">
        <f>IF((ANXE_2_PRESTA_SERVICE!B89)=0,"",ANXE_2_PRESTA_SERVICE!B89)</f>
        <v/>
      </c>
      <c r="T89" s="67" t="str">
        <f>IF((ANXE_2_PRESTA_SERVICE!C89)=0,"",ANXE_2_PRESTA_SERVICE!C89)</f>
        <v/>
      </c>
      <c r="U89" s="68" t="str">
        <f>IF((ANXE_2_PRESTA_SERVICE!D89)=0,"",ANXE_2_PRESTA_SERVICE!D89)</f>
        <v/>
      </c>
      <c r="V89" s="78" t="str">
        <f>IF((ANXE_2_PRESTA_SERVICE!E89)=0,"",ANXE_2_PRESTA_SERVICE!E89)</f>
        <v/>
      </c>
      <c r="W89" s="68" t="str">
        <f>IF((ANXE_2_PRESTA_SERVICE!F89)=0,"",ANXE_2_PRESTA_SERVICE!F89)</f>
        <v/>
      </c>
      <c r="X89" s="67" t="str">
        <f>IF((ANXE_2_PRESTA_SERVICE!G89)=0,"",ANXE_2_PRESTA_SERVICE!G89)</f>
        <v/>
      </c>
      <c r="Y89" s="90" t="str">
        <f>IF((ANXE_2_PRESTA_SERVICE!H89)=0,"",ANXE_2_PRESTA_SERVICE!H89)</f>
        <v/>
      </c>
      <c r="Z89" s="89" t="str">
        <f>IF((ANXE_2_PRESTA_SERVICE!I89)=0,"",ANXE_2_PRESTA_SERVICE!I89)</f>
        <v/>
      </c>
      <c r="AA89" s="76" t="str">
        <f>IF((ANXE_2_PRESTA_SERVICE!K89)=0,"",ANXE_2_PRESTA_SERVICE!K89)</f>
        <v/>
      </c>
      <c r="AB89" s="77" t="str">
        <f>IF((ANXE_2_PRESTA_SERVICE!L89)=0,"",ANXE_2_PRESTA_SERVICE!L89)</f>
        <v/>
      </c>
      <c r="AC89" s="76" t="str">
        <f>IF((ANXE_2_PRESTA_SERVICE!M89)=0,"",ANXE_2_PRESTA_SERVICE!M89)</f>
        <v/>
      </c>
      <c r="AD89" s="77" t="str">
        <f>IF((ANXE_2_PRESTA_SERVICE!N89)=0,"",ANXE_2_PRESTA_SERVICE!N89)</f>
        <v/>
      </c>
      <c r="AE89" s="76" t="str">
        <f>IF((ANXE_2_PRESTA_SERVICE!O89)=0,"",ANXE_2_PRESTA_SERVICE!O89)</f>
        <v/>
      </c>
      <c r="AF89" s="67"/>
      <c r="AG89" s="21"/>
      <c r="AH89" s="72"/>
      <c r="AI89" s="129" t="str">
        <f t="shared" si="7"/>
        <v/>
      </c>
      <c r="AJ89" s="50" t="str">
        <f t="shared" si="8"/>
        <v/>
      </c>
      <c r="AK89" s="132" t="str">
        <f t="shared" si="9"/>
        <v/>
      </c>
      <c r="AL89" s="133" t="str">
        <f t="shared" si="10"/>
        <v/>
      </c>
      <c r="AM89" s="87"/>
      <c r="AN89" s="75"/>
      <c r="AO89" s="49"/>
    </row>
    <row r="90" spans="2:41" ht="15.75" x14ac:dyDescent="0.25">
      <c r="B90" s="59"/>
      <c r="C90" s="59"/>
      <c r="D90" s="64"/>
      <c r="E90" s="93"/>
      <c r="F90" s="59"/>
      <c r="G90" s="59"/>
      <c r="H90" s="91"/>
      <c r="I90" s="84"/>
      <c r="J90" s="85"/>
      <c r="K90" s="81"/>
      <c r="L90" s="81"/>
      <c r="M90" s="86"/>
      <c r="N90" s="81"/>
      <c r="O90" s="129" t="str">
        <f t="shared" si="6"/>
        <v/>
      </c>
      <c r="P90" s="59"/>
      <c r="Q90" s="21"/>
      <c r="R90" s="21"/>
      <c r="S90" s="67" t="str">
        <f>IF((ANXE_2_PRESTA_SERVICE!B90)=0,"",ANXE_2_PRESTA_SERVICE!B90)</f>
        <v/>
      </c>
      <c r="T90" s="67" t="str">
        <f>IF((ANXE_2_PRESTA_SERVICE!C90)=0,"",ANXE_2_PRESTA_SERVICE!C90)</f>
        <v/>
      </c>
      <c r="U90" s="68" t="str">
        <f>IF((ANXE_2_PRESTA_SERVICE!D90)=0,"",ANXE_2_PRESTA_SERVICE!D90)</f>
        <v/>
      </c>
      <c r="V90" s="78" t="str">
        <f>IF((ANXE_2_PRESTA_SERVICE!E90)=0,"",ANXE_2_PRESTA_SERVICE!E90)</f>
        <v/>
      </c>
      <c r="W90" s="68" t="str">
        <f>IF((ANXE_2_PRESTA_SERVICE!F90)=0,"",ANXE_2_PRESTA_SERVICE!F90)</f>
        <v/>
      </c>
      <c r="X90" s="67" t="str">
        <f>IF((ANXE_2_PRESTA_SERVICE!G90)=0,"",ANXE_2_PRESTA_SERVICE!G90)</f>
        <v/>
      </c>
      <c r="Y90" s="90" t="str">
        <f>IF((ANXE_2_PRESTA_SERVICE!H90)=0,"",ANXE_2_PRESTA_SERVICE!H90)</f>
        <v/>
      </c>
      <c r="Z90" s="89" t="str">
        <f>IF((ANXE_2_PRESTA_SERVICE!I90)=0,"",ANXE_2_PRESTA_SERVICE!I90)</f>
        <v/>
      </c>
      <c r="AA90" s="76" t="str">
        <f>IF((ANXE_2_PRESTA_SERVICE!K90)=0,"",ANXE_2_PRESTA_SERVICE!K90)</f>
        <v/>
      </c>
      <c r="AB90" s="77" t="str">
        <f>IF((ANXE_2_PRESTA_SERVICE!L90)=0,"",ANXE_2_PRESTA_SERVICE!L90)</f>
        <v/>
      </c>
      <c r="AC90" s="76" t="str">
        <f>IF((ANXE_2_PRESTA_SERVICE!M90)=0,"",ANXE_2_PRESTA_SERVICE!M90)</f>
        <v/>
      </c>
      <c r="AD90" s="77" t="str">
        <f>IF((ANXE_2_PRESTA_SERVICE!N90)=0,"",ANXE_2_PRESTA_SERVICE!N90)</f>
        <v/>
      </c>
      <c r="AE90" s="76" t="str">
        <f>IF((ANXE_2_PRESTA_SERVICE!O90)=0,"",ANXE_2_PRESTA_SERVICE!O90)</f>
        <v/>
      </c>
      <c r="AF90" s="67"/>
      <c r="AG90" s="21"/>
      <c r="AH90" s="72"/>
      <c r="AI90" s="129" t="str">
        <f t="shared" si="7"/>
        <v/>
      </c>
      <c r="AJ90" s="50" t="str">
        <f t="shared" si="8"/>
        <v/>
      </c>
      <c r="AK90" s="132" t="str">
        <f t="shared" si="9"/>
        <v/>
      </c>
      <c r="AL90" s="133" t="str">
        <f t="shared" si="10"/>
        <v/>
      </c>
      <c r="AM90" s="87"/>
      <c r="AN90" s="75"/>
      <c r="AO90" s="49"/>
    </row>
    <row r="91" spans="2:41" ht="15.75" x14ac:dyDescent="0.25">
      <c r="B91" s="59"/>
      <c r="C91" s="59"/>
      <c r="D91" s="64"/>
      <c r="E91" s="93"/>
      <c r="F91" s="59"/>
      <c r="G91" s="59"/>
      <c r="H91" s="91"/>
      <c r="I91" s="84"/>
      <c r="J91" s="85"/>
      <c r="K91" s="81"/>
      <c r="L91" s="81"/>
      <c r="M91" s="86"/>
      <c r="N91" s="81"/>
      <c r="O91" s="129" t="str">
        <f t="shared" si="6"/>
        <v/>
      </c>
      <c r="P91" s="59"/>
      <c r="Q91" s="21"/>
      <c r="R91" s="21"/>
      <c r="S91" s="67" t="str">
        <f>IF((ANXE_2_PRESTA_SERVICE!B91)=0,"",ANXE_2_PRESTA_SERVICE!B91)</f>
        <v/>
      </c>
      <c r="T91" s="67" t="str">
        <f>IF((ANXE_2_PRESTA_SERVICE!C91)=0,"",ANXE_2_PRESTA_SERVICE!C91)</f>
        <v/>
      </c>
      <c r="U91" s="68" t="str">
        <f>IF((ANXE_2_PRESTA_SERVICE!D91)=0,"",ANXE_2_PRESTA_SERVICE!D91)</f>
        <v/>
      </c>
      <c r="V91" s="78" t="str">
        <f>IF((ANXE_2_PRESTA_SERVICE!E91)=0,"",ANXE_2_PRESTA_SERVICE!E91)</f>
        <v/>
      </c>
      <c r="W91" s="68" t="str">
        <f>IF((ANXE_2_PRESTA_SERVICE!F91)=0,"",ANXE_2_PRESTA_SERVICE!F91)</f>
        <v/>
      </c>
      <c r="X91" s="67" t="str">
        <f>IF((ANXE_2_PRESTA_SERVICE!G91)=0,"",ANXE_2_PRESTA_SERVICE!G91)</f>
        <v/>
      </c>
      <c r="Y91" s="90" t="str">
        <f>IF((ANXE_2_PRESTA_SERVICE!H91)=0,"",ANXE_2_PRESTA_SERVICE!H91)</f>
        <v/>
      </c>
      <c r="Z91" s="89" t="str">
        <f>IF((ANXE_2_PRESTA_SERVICE!I91)=0,"",ANXE_2_PRESTA_SERVICE!I91)</f>
        <v/>
      </c>
      <c r="AA91" s="76" t="str">
        <f>IF((ANXE_2_PRESTA_SERVICE!K91)=0,"",ANXE_2_PRESTA_SERVICE!K91)</f>
        <v/>
      </c>
      <c r="AB91" s="77" t="str">
        <f>IF((ANXE_2_PRESTA_SERVICE!L91)=0,"",ANXE_2_PRESTA_SERVICE!L91)</f>
        <v/>
      </c>
      <c r="AC91" s="76" t="str">
        <f>IF((ANXE_2_PRESTA_SERVICE!M91)=0,"",ANXE_2_PRESTA_SERVICE!M91)</f>
        <v/>
      </c>
      <c r="AD91" s="77" t="str">
        <f>IF((ANXE_2_PRESTA_SERVICE!N91)=0,"",ANXE_2_PRESTA_SERVICE!N91)</f>
        <v/>
      </c>
      <c r="AE91" s="76" t="str">
        <f>IF((ANXE_2_PRESTA_SERVICE!O91)=0,"",ANXE_2_PRESTA_SERVICE!O91)</f>
        <v/>
      </c>
      <c r="AF91" s="67"/>
      <c r="AG91" s="21"/>
      <c r="AH91" s="72"/>
      <c r="AI91" s="129" t="str">
        <f t="shared" si="7"/>
        <v/>
      </c>
      <c r="AJ91" s="50" t="str">
        <f t="shared" si="8"/>
        <v/>
      </c>
      <c r="AK91" s="132" t="str">
        <f t="shared" si="9"/>
        <v/>
      </c>
      <c r="AL91" s="133" t="str">
        <f t="shared" si="10"/>
        <v/>
      </c>
      <c r="AM91" s="87"/>
      <c r="AN91" s="75"/>
      <c r="AO91" s="49"/>
    </row>
    <row r="92" spans="2:41" ht="15.75" x14ac:dyDescent="0.25">
      <c r="B92" s="59"/>
      <c r="C92" s="59"/>
      <c r="D92" s="64"/>
      <c r="E92" s="93"/>
      <c r="F92" s="59"/>
      <c r="G92" s="59"/>
      <c r="H92" s="91"/>
      <c r="I92" s="84"/>
      <c r="J92" s="85"/>
      <c r="K92" s="81"/>
      <c r="L92" s="81"/>
      <c r="M92" s="86"/>
      <c r="N92" s="81"/>
      <c r="O92" s="129" t="str">
        <f t="shared" si="6"/>
        <v/>
      </c>
      <c r="P92" s="59"/>
      <c r="Q92" s="21"/>
      <c r="R92" s="21"/>
      <c r="S92" s="67" t="str">
        <f>IF((ANXE_2_PRESTA_SERVICE!B92)=0,"",ANXE_2_PRESTA_SERVICE!B92)</f>
        <v/>
      </c>
      <c r="T92" s="67" t="str">
        <f>IF((ANXE_2_PRESTA_SERVICE!C92)=0,"",ANXE_2_PRESTA_SERVICE!C92)</f>
        <v/>
      </c>
      <c r="U92" s="68" t="str">
        <f>IF((ANXE_2_PRESTA_SERVICE!D92)=0,"",ANXE_2_PRESTA_SERVICE!D92)</f>
        <v/>
      </c>
      <c r="V92" s="78" t="str">
        <f>IF((ANXE_2_PRESTA_SERVICE!E92)=0,"",ANXE_2_PRESTA_SERVICE!E92)</f>
        <v/>
      </c>
      <c r="W92" s="68" t="str">
        <f>IF((ANXE_2_PRESTA_SERVICE!F92)=0,"",ANXE_2_PRESTA_SERVICE!F92)</f>
        <v/>
      </c>
      <c r="X92" s="67" t="str">
        <f>IF((ANXE_2_PRESTA_SERVICE!G92)=0,"",ANXE_2_PRESTA_SERVICE!G92)</f>
        <v/>
      </c>
      <c r="Y92" s="90" t="str">
        <f>IF((ANXE_2_PRESTA_SERVICE!H92)=0,"",ANXE_2_PRESTA_SERVICE!H92)</f>
        <v/>
      </c>
      <c r="Z92" s="89" t="str">
        <f>IF((ANXE_2_PRESTA_SERVICE!I92)=0,"",ANXE_2_PRESTA_SERVICE!I92)</f>
        <v/>
      </c>
      <c r="AA92" s="76" t="str">
        <f>IF((ANXE_2_PRESTA_SERVICE!K92)=0,"",ANXE_2_PRESTA_SERVICE!K92)</f>
        <v/>
      </c>
      <c r="AB92" s="77" t="str">
        <f>IF((ANXE_2_PRESTA_SERVICE!L92)=0,"",ANXE_2_PRESTA_SERVICE!L92)</f>
        <v/>
      </c>
      <c r="AC92" s="76" t="str">
        <f>IF((ANXE_2_PRESTA_SERVICE!M92)=0,"",ANXE_2_PRESTA_SERVICE!M92)</f>
        <v/>
      </c>
      <c r="AD92" s="77" t="str">
        <f>IF((ANXE_2_PRESTA_SERVICE!N92)=0,"",ANXE_2_PRESTA_SERVICE!N92)</f>
        <v/>
      </c>
      <c r="AE92" s="76" t="str">
        <f>IF((ANXE_2_PRESTA_SERVICE!O92)=0,"",ANXE_2_PRESTA_SERVICE!O92)</f>
        <v/>
      </c>
      <c r="AF92" s="67"/>
      <c r="AG92" s="21"/>
      <c r="AH92" s="72"/>
      <c r="AI92" s="129" t="str">
        <f t="shared" si="7"/>
        <v/>
      </c>
      <c r="AJ92" s="50" t="str">
        <f t="shared" si="8"/>
        <v/>
      </c>
      <c r="AK92" s="132" t="str">
        <f t="shared" si="9"/>
        <v/>
      </c>
      <c r="AL92" s="133" t="str">
        <f t="shared" si="10"/>
        <v/>
      </c>
      <c r="AM92" s="87"/>
      <c r="AN92" s="75"/>
      <c r="AO92" s="49"/>
    </row>
    <row r="93" spans="2:41" ht="15.75" x14ac:dyDescent="0.25">
      <c r="B93" s="59"/>
      <c r="C93" s="59"/>
      <c r="D93" s="64"/>
      <c r="E93" s="93"/>
      <c r="F93" s="59"/>
      <c r="G93" s="59"/>
      <c r="H93" s="91"/>
      <c r="I93" s="84"/>
      <c r="J93" s="85"/>
      <c r="K93" s="81"/>
      <c r="L93" s="81"/>
      <c r="M93" s="86"/>
      <c r="N93" s="81"/>
      <c r="O93" s="129" t="str">
        <f t="shared" si="6"/>
        <v/>
      </c>
      <c r="P93" s="59"/>
      <c r="Q93" s="21"/>
      <c r="R93" s="21"/>
      <c r="S93" s="67" t="str">
        <f>IF((ANXE_2_PRESTA_SERVICE!B93)=0,"",ANXE_2_PRESTA_SERVICE!B93)</f>
        <v/>
      </c>
      <c r="T93" s="67" t="str">
        <f>IF((ANXE_2_PRESTA_SERVICE!C93)=0,"",ANXE_2_PRESTA_SERVICE!C93)</f>
        <v/>
      </c>
      <c r="U93" s="68" t="str">
        <f>IF((ANXE_2_PRESTA_SERVICE!D93)=0,"",ANXE_2_PRESTA_SERVICE!D93)</f>
        <v/>
      </c>
      <c r="V93" s="78" t="str">
        <f>IF((ANXE_2_PRESTA_SERVICE!E93)=0,"",ANXE_2_PRESTA_SERVICE!E93)</f>
        <v/>
      </c>
      <c r="W93" s="68" t="str">
        <f>IF((ANXE_2_PRESTA_SERVICE!F93)=0,"",ANXE_2_PRESTA_SERVICE!F93)</f>
        <v/>
      </c>
      <c r="X93" s="67" t="str">
        <f>IF((ANXE_2_PRESTA_SERVICE!G93)=0,"",ANXE_2_PRESTA_SERVICE!G93)</f>
        <v/>
      </c>
      <c r="Y93" s="90" t="str">
        <f>IF((ANXE_2_PRESTA_SERVICE!H93)=0,"",ANXE_2_PRESTA_SERVICE!H93)</f>
        <v/>
      </c>
      <c r="Z93" s="89" t="str">
        <f>IF((ANXE_2_PRESTA_SERVICE!I93)=0,"",ANXE_2_PRESTA_SERVICE!I93)</f>
        <v/>
      </c>
      <c r="AA93" s="76" t="str">
        <f>IF((ANXE_2_PRESTA_SERVICE!K93)=0,"",ANXE_2_PRESTA_SERVICE!K93)</f>
        <v/>
      </c>
      <c r="AB93" s="77" t="str">
        <f>IF((ANXE_2_PRESTA_SERVICE!L93)=0,"",ANXE_2_PRESTA_SERVICE!L93)</f>
        <v/>
      </c>
      <c r="AC93" s="76" t="str">
        <f>IF((ANXE_2_PRESTA_SERVICE!M93)=0,"",ANXE_2_PRESTA_SERVICE!M93)</f>
        <v/>
      </c>
      <c r="AD93" s="77" t="str">
        <f>IF((ANXE_2_PRESTA_SERVICE!N93)=0,"",ANXE_2_PRESTA_SERVICE!N93)</f>
        <v/>
      </c>
      <c r="AE93" s="76" t="str">
        <f>IF((ANXE_2_PRESTA_SERVICE!O93)=0,"",ANXE_2_PRESTA_SERVICE!O93)</f>
        <v/>
      </c>
      <c r="AF93" s="67"/>
      <c r="AG93" s="21"/>
      <c r="AH93" s="72"/>
      <c r="AI93" s="129" t="str">
        <f t="shared" si="7"/>
        <v/>
      </c>
      <c r="AJ93" s="50" t="str">
        <f t="shared" si="8"/>
        <v/>
      </c>
      <c r="AK93" s="132" t="str">
        <f t="shared" si="9"/>
        <v/>
      </c>
      <c r="AL93" s="133" t="str">
        <f t="shared" si="10"/>
        <v/>
      </c>
      <c r="AM93" s="87"/>
      <c r="AN93" s="75"/>
      <c r="AO93" s="49"/>
    </row>
    <row r="94" spans="2:41" ht="15.75" x14ac:dyDescent="0.25">
      <c r="B94" s="59"/>
      <c r="C94" s="59"/>
      <c r="D94" s="64"/>
      <c r="E94" s="93"/>
      <c r="F94" s="59"/>
      <c r="G94" s="59"/>
      <c r="H94" s="91"/>
      <c r="I94" s="84"/>
      <c r="J94" s="85"/>
      <c r="K94" s="81"/>
      <c r="L94" s="81"/>
      <c r="M94" s="86"/>
      <c r="N94" s="81"/>
      <c r="O94" s="129" t="str">
        <f t="shared" si="6"/>
        <v/>
      </c>
      <c r="P94" s="59"/>
      <c r="Q94" s="21"/>
      <c r="R94" s="21"/>
      <c r="S94" s="67" t="str">
        <f>IF((ANXE_2_PRESTA_SERVICE!B94)=0,"",ANXE_2_PRESTA_SERVICE!B94)</f>
        <v/>
      </c>
      <c r="T94" s="67" t="str">
        <f>IF((ANXE_2_PRESTA_SERVICE!C94)=0,"",ANXE_2_PRESTA_SERVICE!C94)</f>
        <v/>
      </c>
      <c r="U94" s="68" t="str">
        <f>IF((ANXE_2_PRESTA_SERVICE!D94)=0,"",ANXE_2_PRESTA_SERVICE!D94)</f>
        <v/>
      </c>
      <c r="V94" s="78" t="str">
        <f>IF((ANXE_2_PRESTA_SERVICE!E94)=0,"",ANXE_2_PRESTA_SERVICE!E94)</f>
        <v/>
      </c>
      <c r="W94" s="68" t="str">
        <f>IF((ANXE_2_PRESTA_SERVICE!F94)=0,"",ANXE_2_PRESTA_SERVICE!F94)</f>
        <v/>
      </c>
      <c r="X94" s="67" t="str">
        <f>IF((ANXE_2_PRESTA_SERVICE!G94)=0,"",ANXE_2_PRESTA_SERVICE!G94)</f>
        <v/>
      </c>
      <c r="Y94" s="90" t="str">
        <f>IF((ANXE_2_PRESTA_SERVICE!H94)=0,"",ANXE_2_PRESTA_SERVICE!H94)</f>
        <v/>
      </c>
      <c r="Z94" s="89" t="str">
        <f>IF((ANXE_2_PRESTA_SERVICE!I94)=0,"",ANXE_2_PRESTA_SERVICE!I94)</f>
        <v/>
      </c>
      <c r="AA94" s="76" t="str">
        <f>IF((ANXE_2_PRESTA_SERVICE!K94)=0,"",ANXE_2_PRESTA_SERVICE!K94)</f>
        <v/>
      </c>
      <c r="AB94" s="77" t="str">
        <f>IF((ANXE_2_PRESTA_SERVICE!L94)=0,"",ANXE_2_PRESTA_SERVICE!L94)</f>
        <v/>
      </c>
      <c r="AC94" s="76" t="str">
        <f>IF((ANXE_2_PRESTA_SERVICE!M94)=0,"",ANXE_2_PRESTA_SERVICE!M94)</f>
        <v/>
      </c>
      <c r="AD94" s="77" t="str">
        <f>IF((ANXE_2_PRESTA_SERVICE!N94)=0,"",ANXE_2_PRESTA_SERVICE!N94)</f>
        <v/>
      </c>
      <c r="AE94" s="76" t="str">
        <f>IF((ANXE_2_PRESTA_SERVICE!O94)=0,"",ANXE_2_PRESTA_SERVICE!O94)</f>
        <v/>
      </c>
      <c r="AF94" s="67"/>
      <c r="AG94" s="21"/>
      <c r="AH94" s="72"/>
      <c r="AI94" s="129" t="str">
        <f t="shared" si="7"/>
        <v/>
      </c>
      <c r="AJ94" s="50" t="str">
        <f t="shared" si="8"/>
        <v/>
      </c>
      <c r="AK94" s="132" t="str">
        <f t="shared" si="9"/>
        <v/>
      </c>
      <c r="AL94" s="133" t="str">
        <f t="shared" si="10"/>
        <v/>
      </c>
      <c r="AM94" s="87"/>
      <c r="AN94" s="75"/>
      <c r="AO94" s="49"/>
    </row>
    <row r="95" spans="2:41" ht="15.75" x14ac:dyDescent="0.25">
      <c r="B95" s="59"/>
      <c r="C95" s="59"/>
      <c r="D95" s="64"/>
      <c r="E95" s="93"/>
      <c r="F95" s="59"/>
      <c r="G95" s="59"/>
      <c r="H95" s="91"/>
      <c r="I95" s="84"/>
      <c r="J95" s="85"/>
      <c r="K95" s="81"/>
      <c r="L95" s="81"/>
      <c r="M95" s="86"/>
      <c r="N95" s="81"/>
      <c r="O95" s="129" t="str">
        <f t="shared" si="6"/>
        <v/>
      </c>
      <c r="P95" s="59"/>
      <c r="Q95" s="21"/>
      <c r="R95" s="21"/>
      <c r="S95" s="67" t="str">
        <f>IF((ANXE_2_PRESTA_SERVICE!B95)=0,"",ANXE_2_PRESTA_SERVICE!B95)</f>
        <v/>
      </c>
      <c r="T95" s="67" t="str">
        <f>IF((ANXE_2_PRESTA_SERVICE!C95)=0,"",ANXE_2_PRESTA_SERVICE!C95)</f>
        <v/>
      </c>
      <c r="U95" s="68" t="str">
        <f>IF((ANXE_2_PRESTA_SERVICE!D95)=0,"",ANXE_2_PRESTA_SERVICE!D95)</f>
        <v/>
      </c>
      <c r="V95" s="78" t="str">
        <f>IF((ANXE_2_PRESTA_SERVICE!E95)=0,"",ANXE_2_PRESTA_SERVICE!E95)</f>
        <v/>
      </c>
      <c r="W95" s="68" t="str">
        <f>IF((ANXE_2_PRESTA_SERVICE!F95)=0,"",ANXE_2_PRESTA_SERVICE!F95)</f>
        <v/>
      </c>
      <c r="X95" s="67" t="str">
        <f>IF((ANXE_2_PRESTA_SERVICE!G95)=0,"",ANXE_2_PRESTA_SERVICE!G95)</f>
        <v/>
      </c>
      <c r="Y95" s="90" t="str">
        <f>IF((ANXE_2_PRESTA_SERVICE!H95)=0,"",ANXE_2_PRESTA_SERVICE!H95)</f>
        <v/>
      </c>
      <c r="Z95" s="89" t="str">
        <f>IF((ANXE_2_PRESTA_SERVICE!I95)=0,"",ANXE_2_PRESTA_SERVICE!I95)</f>
        <v/>
      </c>
      <c r="AA95" s="76" t="str">
        <f>IF((ANXE_2_PRESTA_SERVICE!K95)=0,"",ANXE_2_PRESTA_SERVICE!K95)</f>
        <v/>
      </c>
      <c r="AB95" s="77" t="str">
        <f>IF((ANXE_2_PRESTA_SERVICE!L95)=0,"",ANXE_2_PRESTA_SERVICE!L95)</f>
        <v/>
      </c>
      <c r="AC95" s="76" t="str">
        <f>IF((ANXE_2_PRESTA_SERVICE!M95)=0,"",ANXE_2_PRESTA_SERVICE!M95)</f>
        <v/>
      </c>
      <c r="AD95" s="77" t="str">
        <f>IF((ANXE_2_PRESTA_SERVICE!N95)=0,"",ANXE_2_PRESTA_SERVICE!N95)</f>
        <v/>
      </c>
      <c r="AE95" s="76" t="str">
        <f>IF((ANXE_2_PRESTA_SERVICE!O95)=0,"",ANXE_2_PRESTA_SERVICE!O95)</f>
        <v/>
      </c>
      <c r="AF95" s="67"/>
      <c r="AG95" s="21"/>
      <c r="AH95" s="72"/>
      <c r="AI95" s="129" t="str">
        <f t="shared" si="7"/>
        <v/>
      </c>
      <c r="AJ95" s="50" t="str">
        <f t="shared" si="8"/>
        <v/>
      </c>
      <c r="AK95" s="132" t="str">
        <f t="shared" si="9"/>
        <v/>
      </c>
      <c r="AL95" s="133" t="str">
        <f t="shared" si="10"/>
        <v/>
      </c>
      <c r="AM95" s="87"/>
      <c r="AN95" s="75"/>
      <c r="AO95" s="49"/>
    </row>
    <row r="96" spans="2:41" ht="15.75" x14ac:dyDescent="0.25">
      <c r="B96" s="59"/>
      <c r="C96" s="59"/>
      <c r="D96" s="64"/>
      <c r="E96" s="93"/>
      <c r="F96" s="59"/>
      <c r="G96" s="59"/>
      <c r="H96" s="91"/>
      <c r="I96" s="84"/>
      <c r="J96" s="85"/>
      <c r="K96" s="81"/>
      <c r="L96" s="81"/>
      <c r="M96" s="86"/>
      <c r="N96" s="81"/>
      <c r="O96" s="129" t="str">
        <f t="shared" si="6"/>
        <v/>
      </c>
      <c r="P96" s="59"/>
      <c r="Q96" s="21"/>
      <c r="R96" s="21"/>
      <c r="S96" s="67" t="str">
        <f>IF((ANXE_2_PRESTA_SERVICE!B96)=0,"",ANXE_2_PRESTA_SERVICE!B96)</f>
        <v/>
      </c>
      <c r="T96" s="67" t="str">
        <f>IF((ANXE_2_PRESTA_SERVICE!C96)=0,"",ANXE_2_PRESTA_SERVICE!C96)</f>
        <v/>
      </c>
      <c r="U96" s="68" t="str">
        <f>IF((ANXE_2_PRESTA_SERVICE!D96)=0,"",ANXE_2_PRESTA_SERVICE!D96)</f>
        <v/>
      </c>
      <c r="V96" s="78" t="str">
        <f>IF((ANXE_2_PRESTA_SERVICE!E96)=0,"",ANXE_2_PRESTA_SERVICE!E96)</f>
        <v/>
      </c>
      <c r="W96" s="68" t="str">
        <f>IF((ANXE_2_PRESTA_SERVICE!F96)=0,"",ANXE_2_PRESTA_SERVICE!F96)</f>
        <v/>
      </c>
      <c r="X96" s="67" t="str">
        <f>IF((ANXE_2_PRESTA_SERVICE!G96)=0,"",ANXE_2_PRESTA_SERVICE!G96)</f>
        <v/>
      </c>
      <c r="Y96" s="90" t="str">
        <f>IF((ANXE_2_PRESTA_SERVICE!H96)=0,"",ANXE_2_PRESTA_SERVICE!H96)</f>
        <v/>
      </c>
      <c r="Z96" s="89" t="str">
        <f>IF((ANXE_2_PRESTA_SERVICE!I96)=0,"",ANXE_2_PRESTA_SERVICE!I96)</f>
        <v/>
      </c>
      <c r="AA96" s="76" t="str">
        <f>IF((ANXE_2_PRESTA_SERVICE!K96)=0,"",ANXE_2_PRESTA_SERVICE!K96)</f>
        <v/>
      </c>
      <c r="AB96" s="77" t="str">
        <f>IF((ANXE_2_PRESTA_SERVICE!L96)=0,"",ANXE_2_PRESTA_SERVICE!L96)</f>
        <v/>
      </c>
      <c r="AC96" s="76" t="str">
        <f>IF((ANXE_2_PRESTA_SERVICE!M96)=0,"",ANXE_2_PRESTA_SERVICE!M96)</f>
        <v/>
      </c>
      <c r="AD96" s="77" t="str">
        <f>IF((ANXE_2_PRESTA_SERVICE!N96)=0,"",ANXE_2_PRESTA_SERVICE!N96)</f>
        <v/>
      </c>
      <c r="AE96" s="76" t="str">
        <f>IF((ANXE_2_PRESTA_SERVICE!O96)=0,"",ANXE_2_PRESTA_SERVICE!O96)</f>
        <v/>
      </c>
      <c r="AF96" s="67"/>
      <c r="AG96" s="21"/>
      <c r="AH96" s="72"/>
      <c r="AI96" s="129" t="str">
        <f t="shared" si="7"/>
        <v/>
      </c>
      <c r="AJ96" s="50" t="str">
        <f t="shared" si="8"/>
        <v/>
      </c>
      <c r="AK96" s="132" t="str">
        <f t="shared" si="9"/>
        <v/>
      </c>
      <c r="AL96" s="133" t="str">
        <f t="shared" si="10"/>
        <v/>
      </c>
      <c r="AM96" s="87"/>
      <c r="AN96" s="75"/>
      <c r="AO96" s="49"/>
    </row>
    <row r="97" spans="2:41" ht="15.75" x14ac:dyDescent="0.25">
      <c r="B97" s="59"/>
      <c r="C97" s="59"/>
      <c r="D97" s="64"/>
      <c r="E97" s="93"/>
      <c r="F97" s="59"/>
      <c r="G97" s="59"/>
      <c r="H97" s="91"/>
      <c r="I97" s="84"/>
      <c r="J97" s="85"/>
      <c r="K97" s="81"/>
      <c r="L97" s="81"/>
      <c r="M97" s="86"/>
      <c r="N97" s="81"/>
      <c r="O97" s="129" t="str">
        <f t="shared" si="6"/>
        <v/>
      </c>
      <c r="P97" s="59"/>
      <c r="Q97" s="21"/>
      <c r="R97" s="21"/>
      <c r="S97" s="67" t="str">
        <f>IF((ANXE_2_PRESTA_SERVICE!B97)=0,"",ANXE_2_PRESTA_SERVICE!B97)</f>
        <v/>
      </c>
      <c r="T97" s="67" t="str">
        <f>IF((ANXE_2_PRESTA_SERVICE!C97)=0,"",ANXE_2_PRESTA_SERVICE!C97)</f>
        <v/>
      </c>
      <c r="U97" s="68" t="str">
        <f>IF((ANXE_2_PRESTA_SERVICE!D97)=0,"",ANXE_2_PRESTA_SERVICE!D97)</f>
        <v/>
      </c>
      <c r="V97" s="78" t="str">
        <f>IF((ANXE_2_PRESTA_SERVICE!E97)=0,"",ANXE_2_PRESTA_SERVICE!E97)</f>
        <v/>
      </c>
      <c r="W97" s="68" t="str">
        <f>IF((ANXE_2_PRESTA_SERVICE!F97)=0,"",ANXE_2_PRESTA_SERVICE!F97)</f>
        <v/>
      </c>
      <c r="X97" s="67" t="str">
        <f>IF((ANXE_2_PRESTA_SERVICE!G97)=0,"",ANXE_2_PRESTA_SERVICE!G97)</f>
        <v/>
      </c>
      <c r="Y97" s="90" t="str">
        <f>IF((ANXE_2_PRESTA_SERVICE!H97)=0,"",ANXE_2_PRESTA_SERVICE!H97)</f>
        <v/>
      </c>
      <c r="Z97" s="89" t="str">
        <f>IF((ANXE_2_PRESTA_SERVICE!I97)=0,"",ANXE_2_PRESTA_SERVICE!I97)</f>
        <v/>
      </c>
      <c r="AA97" s="76" t="str">
        <f>IF((ANXE_2_PRESTA_SERVICE!K97)=0,"",ANXE_2_PRESTA_SERVICE!K97)</f>
        <v/>
      </c>
      <c r="AB97" s="77" t="str">
        <f>IF((ANXE_2_PRESTA_SERVICE!L97)=0,"",ANXE_2_PRESTA_SERVICE!L97)</f>
        <v/>
      </c>
      <c r="AC97" s="76" t="str">
        <f>IF((ANXE_2_PRESTA_SERVICE!M97)=0,"",ANXE_2_PRESTA_SERVICE!M97)</f>
        <v/>
      </c>
      <c r="AD97" s="77" t="str">
        <f>IF((ANXE_2_PRESTA_SERVICE!N97)=0,"",ANXE_2_PRESTA_SERVICE!N97)</f>
        <v/>
      </c>
      <c r="AE97" s="76" t="str">
        <f>IF((ANXE_2_PRESTA_SERVICE!O97)=0,"",ANXE_2_PRESTA_SERVICE!O97)</f>
        <v/>
      </c>
      <c r="AF97" s="67"/>
      <c r="AG97" s="21"/>
      <c r="AH97" s="72"/>
      <c r="AI97" s="129" t="str">
        <f t="shared" si="7"/>
        <v/>
      </c>
      <c r="AJ97" s="50" t="str">
        <f t="shared" si="8"/>
        <v/>
      </c>
      <c r="AK97" s="132" t="str">
        <f t="shared" si="9"/>
        <v/>
      </c>
      <c r="AL97" s="133" t="str">
        <f t="shared" si="10"/>
        <v/>
      </c>
      <c r="AM97" s="88"/>
      <c r="AN97" s="75"/>
      <c r="AO97" s="49"/>
    </row>
    <row r="98" spans="2:41" x14ac:dyDescent="0.25">
      <c r="B98" s="59"/>
      <c r="C98" s="59"/>
      <c r="D98" s="64"/>
      <c r="E98" s="93"/>
      <c r="F98" s="59"/>
      <c r="G98" s="59"/>
      <c r="H98" s="91"/>
      <c r="I98" s="84"/>
      <c r="J98" s="85"/>
      <c r="K98" s="81"/>
      <c r="L98" s="81"/>
      <c r="M98" s="86"/>
      <c r="N98" s="81"/>
      <c r="O98" s="129" t="str">
        <f t="shared" si="6"/>
        <v/>
      </c>
      <c r="P98" s="59"/>
      <c r="Q98" s="21"/>
    </row>
    <row r="99" spans="2:41" x14ac:dyDescent="0.25">
      <c r="B99" s="21"/>
      <c r="C99" s="21"/>
      <c r="D99" s="21"/>
      <c r="F99" s="22"/>
      <c r="G99" s="22"/>
      <c r="H99" s="21"/>
      <c r="I99" s="21"/>
      <c r="J99" s="21"/>
      <c r="K99" s="21"/>
      <c r="L99" s="21"/>
    </row>
    <row r="100" spans="2:41" x14ac:dyDescent="0.25">
      <c r="B100" s="21"/>
      <c r="C100" s="21"/>
      <c r="D100" s="21"/>
      <c r="F100" s="22"/>
      <c r="G100" s="22"/>
      <c r="H100" s="21"/>
      <c r="I100" s="21"/>
      <c r="J100" s="21"/>
      <c r="K100" s="21"/>
      <c r="L100" s="21"/>
    </row>
    <row r="101" spans="2:41" x14ac:dyDescent="0.25">
      <c r="B101" s="21"/>
      <c r="C101" s="21"/>
      <c r="D101" s="21"/>
      <c r="F101" s="22"/>
      <c r="G101" s="22"/>
      <c r="H101" s="21"/>
      <c r="I101" s="21"/>
      <c r="J101" s="21"/>
      <c r="K101" s="21"/>
      <c r="L101" s="21"/>
    </row>
    <row r="102" spans="2:41" x14ac:dyDescent="0.25">
      <c r="B102" s="21"/>
      <c r="C102" s="21"/>
      <c r="D102" s="21"/>
      <c r="F102" s="22"/>
      <c r="G102" s="22"/>
      <c r="H102" s="21"/>
      <c r="I102" s="21"/>
      <c r="J102" s="21"/>
      <c r="K102" s="21"/>
      <c r="L102" s="21"/>
    </row>
    <row r="103" spans="2:41" x14ac:dyDescent="0.25">
      <c r="B103" s="21"/>
      <c r="C103" s="21"/>
      <c r="D103" s="21"/>
      <c r="F103" s="22"/>
      <c r="G103" s="22"/>
      <c r="H103" s="21"/>
      <c r="I103" s="21"/>
      <c r="J103" s="21"/>
      <c r="K103" s="21"/>
      <c r="L103" s="21"/>
    </row>
    <row r="104" spans="2:41" x14ac:dyDescent="0.25">
      <c r="B104" s="21"/>
      <c r="C104" s="21"/>
      <c r="D104" s="21"/>
      <c r="F104" s="22"/>
      <c r="G104" s="22"/>
      <c r="H104" s="21"/>
      <c r="I104" s="21"/>
      <c r="J104" s="21"/>
      <c r="K104" s="21"/>
      <c r="L104" s="21"/>
    </row>
    <row r="105" spans="2:41" x14ac:dyDescent="0.25">
      <c r="B105" s="21"/>
      <c r="C105" s="21"/>
      <c r="D105" s="21"/>
      <c r="F105" s="22"/>
      <c r="G105" s="22"/>
      <c r="H105" s="21"/>
      <c r="I105" s="21"/>
      <c r="J105" s="21"/>
      <c r="K105" s="21"/>
      <c r="L105" s="21"/>
    </row>
    <row r="106" spans="2:41" x14ac:dyDescent="0.25">
      <c r="B106" s="21"/>
      <c r="C106" s="21"/>
      <c r="D106" s="21"/>
      <c r="F106" s="22"/>
      <c r="G106" s="22"/>
      <c r="H106" s="21"/>
      <c r="I106" s="21"/>
      <c r="J106" s="21"/>
      <c r="K106" s="21"/>
      <c r="L106" s="21"/>
    </row>
    <row r="107" spans="2:41" x14ac:dyDescent="0.25">
      <c r="B107" s="21"/>
      <c r="C107" s="21"/>
      <c r="D107" s="21"/>
      <c r="F107" s="22"/>
      <c r="G107" s="22"/>
      <c r="H107" s="21"/>
      <c r="I107" s="21"/>
      <c r="J107" s="21"/>
      <c r="K107" s="21"/>
      <c r="L107" s="21"/>
    </row>
    <row r="108" spans="2:41" x14ac:dyDescent="0.25">
      <c r="F108" s="14"/>
      <c r="G108" s="14"/>
    </row>
    <row r="109" spans="2:41" x14ac:dyDescent="0.25">
      <c r="F109" s="14"/>
      <c r="G109" s="14"/>
    </row>
    <row r="110" spans="2:41" x14ac:dyDescent="0.25">
      <c r="F110" s="14"/>
      <c r="G110" s="14"/>
    </row>
    <row r="111" spans="2:41" x14ac:dyDescent="0.25">
      <c r="F111" s="14"/>
      <c r="G111" s="14"/>
    </row>
    <row r="112" spans="2:41" x14ac:dyDescent="0.25">
      <c r="F112" s="14"/>
      <c r="G112" s="14"/>
    </row>
    <row r="113" spans="6:7" x14ac:dyDescent="0.25">
      <c r="F113" s="14"/>
      <c r="G113" s="14"/>
    </row>
    <row r="114" spans="6:7" x14ac:dyDescent="0.25">
      <c r="F114" s="14"/>
      <c r="G114" s="14"/>
    </row>
    <row r="115" spans="6:7" x14ac:dyDescent="0.25">
      <c r="F115" s="14"/>
      <c r="G115" s="14"/>
    </row>
    <row r="116" spans="6:7" x14ac:dyDescent="0.25">
      <c r="F116" s="14"/>
      <c r="G116" s="14"/>
    </row>
    <row r="117" spans="6:7" x14ac:dyDescent="0.25">
      <c r="F117" s="14"/>
      <c r="G117" s="14"/>
    </row>
    <row r="118" spans="6:7" x14ac:dyDescent="0.25">
      <c r="F118" s="14"/>
      <c r="G118" s="14"/>
    </row>
    <row r="119" spans="6:7" x14ac:dyDescent="0.25">
      <c r="F119" s="14"/>
      <c r="G119" s="14"/>
    </row>
    <row r="120" spans="6:7" x14ac:dyDescent="0.25">
      <c r="F120" s="14"/>
      <c r="G120" s="14"/>
    </row>
    <row r="121" spans="6:7" x14ac:dyDescent="0.25">
      <c r="F121" s="14"/>
      <c r="G121" s="14"/>
    </row>
    <row r="122" spans="6:7" x14ac:dyDescent="0.25">
      <c r="F122" s="14"/>
      <c r="G122" s="14"/>
    </row>
    <row r="123" spans="6:7" x14ac:dyDescent="0.25">
      <c r="F123" s="14"/>
      <c r="G123" s="14"/>
    </row>
  </sheetData>
  <sheetProtection algorithmName="SHA-512" hashValue="giSJ8MvZikMfLUXNsbQXUp7KERg9Nl/Z/o+GmIJ7roWHP3BtUXkoNOBn8VAQvYXtX7AFNNbUkdGc4dUuv4nM4Q==" saltValue="DwZdzmq7ED9x4jl0fogWiQ==" spinCount="100000" sheet="1" objects="1" scenarios="1"/>
  <mergeCells count="5">
    <mergeCell ref="C5:H5"/>
    <mergeCell ref="C6:H6"/>
    <mergeCell ref="AH9:AN9"/>
    <mergeCell ref="S9:AF9"/>
    <mergeCell ref="G8:H8"/>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166267AF-4FC6-49D0-BD3B-BA1AB64E6F47}">
          <x14:formula1>
            <xm:f>Qualification!$A$23:$A$24</xm:f>
          </x14:formula1>
          <xm:sqref>E11:E98 V11:V97</xm:sqref>
        </x14:dataValidation>
        <x14:dataValidation type="list" allowBlank="1" showInputMessage="1" showErrorMessage="1" xr:uid="{EBA571DF-4050-4D29-A7B6-4B5C76414F99}">
          <x14:formula1>
            <xm:f>Qualification!$A$10:$A$14</xm:f>
          </x14:formula1>
          <xm:sqref>C11:C98 T11:T97</xm:sqref>
        </x14:dataValidation>
        <x14:dataValidation type="list" allowBlank="1" showInputMessage="1" showErrorMessage="1" xr:uid="{090E6F64-4569-47D5-AB88-C2593241A036}">
          <x14:formula1>
            <xm:f>Qualification!$C$6</xm:f>
          </x14:formula1>
          <xm:sqref>D11:D98 U11:U97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C80B6-9E14-4F55-8883-20D1273064C4}">
  <sheetPr>
    <tabColor rgb="FF92D050"/>
  </sheetPr>
  <dimension ref="B1:V64"/>
  <sheetViews>
    <sheetView zoomScaleNormal="100" workbookViewId="0">
      <selection activeCell="T12" sqref="T12"/>
    </sheetView>
  </sheetViews>
  <sheetFormatPr baseColWidth="10" defaultColWidth="11.5703125" defaultRowHeight="15" outlineLevelCol="1" x14ac:dyDescent="0.25"/>
  <cols>
    <col min="1" max="1" width="2.7109375" style="13" customWidth="1"/>
    <col min="2" max="2" width="27.140625" style="13" customWidth="1"/>
    <col min="3" max="3" width="31.28515625" style="13" customWidth="1"/>
    <col min="4" max="4" width="27.5703125" style="13" customWidth="1"/>
    <col min="5" max="5" width="22" style="13" customWidth="1"/>
    <col min="6" max="6" width="27.7109375" style="13" customWidth="1"/>
    <col min="7" max="7" width="22" style="13" customWidth="1"/>
    <col min="8" max="9" width="27.7109375" style="13" customWidth="1"/>
    <col min="10" max="11" width="27" style="13" customWidth="1"/>
    <col min="12" max="15" width="27" style="13" hidden="1" customWidth="1" outlineLevel="1"/>
    <col min="16" max="16" width="23.140625" style="13" hidden="1" customWidth="1" outlineLevel="1"/>
    <col min="17" max="17" width="21.28515625" style="13" hidden="1" customWidth="1" outlineLevel="1"/>
    <col min="18" max="18" width="15.85546875" style="13" hidden="1" customWidth="1" outlineLevel="1"/>
    <col min="19" max="19" width="27.28515625" style="13" hidden="1" customWidth="1" outlineLevel="1"/>
    <col min="20" max="20" width="28.28515625" style="13" hidden="1" customWidth="1" outlineLevel="1"/>
    <col min="21" max="21" width="21.140625" style="13" hidden="1" customWidth="1" outlineLevel="1"/>
    <col min="22" max="22" width="38.5703125" style="13" customWidth="1" collapsed="1"/>
    <col min="23" max="23" width="27.85546875" style="13" customWidth="1"/>
    <col min="24" max="24" width="20.7109375" style="13" customWidth="1"/>
    <col min="25" max="25" width="35.7109375" style="13" customWidth="1"/>
    <col min="26" max="26" width="17.28515625" style="13" customWidth="1"/>
    <col min="27" max="16384" width="11.5703125" style="13"/>
  </cols>
  <sheetData>
    <row r="1" spans="2:22" x14ac:dyDescent="0.25">
      <c r="B1" s="21"/>
      <c r="C1" s="3"/>
      <c r="D1" s="3"/>
      <c r="E1" s="3"/>
      <c r="F1" s="3"/>
      <c r="G1" s="3"/>
      <c r="H1" s="3"/>
      <c r="I1" s="3"/>
      <c r="J1" s="3"/>
      <c r="K1" s="21"/>
      <c r="L1" s="21"/>
      <c r="M1" s="21"/>
      <c r="N1" s="21"/>
      <c r="O1" s="21"/>
      <c r="P1" s="21"/>
      <c r="Q1" s="21"/>
      <c r="R1" s="21"/>
      <c r="S1" s="21"/>
      <c r="T1" s="21"/>
      <c r="U1" s="21"/>
    </row>
    <row r="2" spans="2:22" ht="30.75" x14ac:dyDescent="0.45">
      <c r="B2" s="51" t="s">
        <v>162</v>
      </c>
      <c r="C2" s="51"/>
      <c r="D2" s="52"/>
      <c r="E2" s="52"/>
      <c r="F2" s="52"/>
      <c r="G2" s="3"/>
      <c r="H2" s="3"/>
      <c r="I2" s="3"/>
      <c r="J2" s="3"/>
      <c r="L2" s="53" t="s">
        <v>113</v>
      </c>
      <c r="M2" s="53"/>
      <c r="N2" s="53"/>
      <c r="O2" s="53"/>
      <c r="P2" s="53"/>
      <c r="Q2" s="53"/>
      <c r="R2" s="3"/>
      <c r="S2" s="3"/>
      <c r="T2" s="3"/>
      <c r="U2" s="3"/>
    </row>
    <row r="3" spans="2:22" ht="18" x14ac:dyDescent="0.25">
      <c r="B3" s="19" t="s">
        <v>117</v>
      </c>
      <c r="C3" s="19"/>
      <c r="D3" s="52"/>
      <c r="E3" s="52"/>
      <c r="F3" s="52"/>
      <c r="G3" s="3"/>
      <c r="H3" s="3"/>
      <c r="I3" s="3"/>
      <c r="J3" s="3"/>
      <c r="K3" s="3"/>
      <c r="L3" s="3"/>
      <c r="M3" s="3"/>
      <c r="N3" s="3"/>
      <c r="O3" s="3"/>
      <c r="P3" s="3"/>
      <c r="Q3" s="3"/>
      <c r="R3" s="3"/>
      <c r="S3" s="3"/>
      <c r="T3" s="3"/>
      <c r="U3" s="3"/>
    </row>
    <row r="4" spans="2:22" ht="15.75" x14ac:dyDescent="0.25">
      <c r="B4" s="52"/>
      <c r="C4" s="52"/>
      <c r="D4" s="52"/>
      <c r="E4" s="52"/>
      <c r="F4" s="52"/>
      <c r="G4" s="3"/>
      <c r="H4" s="3"/>
      <c r="I4" s="3"/>
      <c r="J4" s="3"/>
      <c r="K4" s="3"/>
      <c r="L4" s="3"/>
      <c r="M4" s="3"/>
      <c r="N4" s="3"/>
      <c r="O4" s="3"/>
      <c r="P4" s="201" t="s">
        <v>206</v>
      </c>
      <c r="Q4" s="201"/>
      <c r="R4" s="115">
        <f>SUM(R12:R49)</f>
        <v>0</v>
      </c>
      <c r="S4" s="3"/>
      <c r="T4" s="3"/>
    </row>
    <row r="5" spans="2:22" ht="18" x14ac:dyDescent="0.25">
      <c r="B5" s="107" t="s">
        <v>175</v>
      </c>
      <c r="C5" s="197" t="str">
        <f>IF(ISBLANK(NOTICE!D14),"Vous devez renseigner l'onglet NOTICE",NOTICE!D14)</f>
        <v>Vous devez renseigner l'onglet NOTICE</v>
      </c>
      <c r="D5" s="197"/>
      <c r="E5" s="197"/>
      <c r="F5" s="197"/>
      <c r="G5" s="197"/>
      <c r="H5" s="198"/>
      <c r="I5" s="3"/>
      <c r="J5" s="3"/>
      <c r="K5" s="3"/>
      <c r="L5" s="3"/>
      <c r="M5" s="3"/>
      <c r="N5" s="3"/>
      <c r="O5" s="3"/>
      <c r="P5" s="3"/>
      <c r="Q5" s="3"/>
      <c r="R5" s="3"/>
      <c r="S5" s="3"/>
      <c r="T5" s="3"/>
    </row>
    <row r="6" spans="2:22" ht="18" x14ac:dyDescent="0.25">
      <c r="B6" s="108" t="s">
        <v>133</v>
      </c>
      <c r="C6" s="199" t="str">
        <f>IF(ISBLANK(NOTICE!D15),"Vous devez renseigner l'onglet NOTICE",NOTICE!D15)</f>
        <v>Vous devez renseigner l'onglet NOTICE</v>
      </c>
      <c r="D6" s="199"/>
      <c r="E6" s="199"/>
      <c r="F6" s="199"/>
      <c r="G6" s="199"/>
      <c r="H6" s="200"/>
      <c r="I6" s="3"/>
      <c r="J6" s="3"/>
      <c r="K6" s="3"/>
      <c r="L6" s="3"/>
      <c r="M6" s="3"/>
      <c r="N6" s="3"/>
      <c r="O6" s="3"/>
      <c r="P6" s="201" t="s">
        <v>207</v>
      </c>
      <c r="Q6" s="201"/>
      <c r="R6" s="116">
        <f>SUM(ANXE_1_DEPENSES_PERS!O8,'ANXE_3_PRESTA-GE'!R4)</f>
        <v>0</v>
      </c>
      <c r="S6" s="3"/>
      <c r="T6" s="3"/>
    </row>
    <row r="7" spans="2:22" x14ac:dyDescent="0.25">
      <c r="B7" s="21"/>
      <c r="C7" s="21"/>
      <c r="D7" s="21"/>
      <c r="E7" s="21"/>
      <c r="F7" s="21"/>
      <c r="G7" s="21"/>
      <c r="H7" s="21"/>
      <c r="I7" s="3"/>
      <c r="J7" s="3"/>
      <c r="K7" s="3"/>
      <c r="L7" s="21"/>
      <c r="M7" s="21"/>
      <c r="N7" s="21"/>
      <c r="O7" s="21"/>
      <c r="P7" s="21"/>
      <c r="S7" s="3"/>
      <c r="T7" s="3"/>
      <c r="U7" s="3"/>
    </row>
    <row r="8" spans="2:22" ht="15.75" x14ac:dyDescent="0.25">
      <c r="B8" s="21"/>
      <c r="C8" s="21"/>
      <c r="D8" s="21"/>
      <c r="E8" s="21"/>
      <c r="F8" s="21"/>
      <c r="G8" s="21"/>
      <c r="H8" s="21"/>
      <c r="I8" s="3"/>
      <c r="J8" s="3"/>
      <c r="K8" s="21"/>
      <c r="L8" s="21"/>
      <c r="M8" s="21"/>
      <c r="N8" s="21"/>
      <c r="O8" s="21"/>
      <c r="P8" s="201" t="s">
        <v>209</v>
      </c>
      <c r="Q8" s="201"/>
      <c r="R8" s="117">
        <f>SUM(S12:S49)</f>
        <v>0</v>
      </c>
      <c r="S8" s="3"/>
      <c r="T8" s="3"/>
      <c r="U8" s="3"/>
    </row>
    <row r="9" spans="2:22" ht="16.5" customHeight="1" x14ac:dyDescent="0.25">
      <c r="B9" s="21"/>
      <c r="C9" s="21"/>
      <c r="D9" s="106" t="s">
        <v>157</v>
      </c>
      <c r="E9" s="134">
        <f>SUM(H12:H49)</f>
        <v>0</v>
      </c>
      <c r="F9" s="21"/>
      <c r="G9" s="21"/>
      <c r="H9" s="21"/>
      <c r="I9" s="3"/>
      <c r="K9" s="21"/>
      <c r="L9" s="21"/>
      <c r="M9" s="21"/>
      <c r="N9" s="21"/>
      <c r="O9" s="21"/>
      <c r="P9" s="21"/>
      <c r="Q9" s="21"/>
      <c r="R9" s="3"/>
      <c r="S9" s="3"/>
      <c r="T9" s="3"/>
      <c r="U9" s="3"/>
    </row>
    <row r="10" spans="2:22" ht="16.5" customHeight="1" x14ac:dyDescent="0.25">
      <c r="C10" s="21"/>
      <c r="D10" s="21"/>
      <c r="E10" s="21"/>
      <c r="F10" s="21"/>
      <c r="G10" s="21"/>
      <c r="H10" s="21"/>
      <c r="I10" s="3"/>
      <c r="J10" s="21"/>
      <c r="K10" s="21"/>
      <c r="L10" s="21"/>
      <c r="M10" s="21"/>
      <c r="N10" s="21"/>
      <c r="O10" s="21"/>
      <c r="P10" s="21"/>
      <c r="Q10" s="21"/>
      <c r="R10" s="3"/>
      <c r="S10" s="3"/>
      <c r="T10" s="3"/>
      <c r="U10" s="3"/>
    </row>
    <row r="11" spans="2:22" ht="60" customHeight="1" x14ac:dyDescent="0.25">
      <c r="B11" s="141" t="s">
        <v>119</v>
      </c>
      <c r="C11" s="145" t="s">
        <v>148</v>
      </c>
      <c r="D11" s="141" t="s">
        <v>126</v>
      </c>
      <c r="E11" s="145" t="s">
        <v>145</v>
      </c>
      <c r="F11" s="141" t="s">
        <v>120</v>
      </c>
      <c r="G11" s="145" t="s">
        <v>179</v>
      </c>
      <c r="H11" s="141" t="s">
        <v>153</v>
      </c>
      <c r="I11" s="141" t="s">
        <v>124</v>
      </c>
      <c r="J11" s="3"/>
      <c r="K11" s="21"/>
      <c r="L11" s="112" t="s">
        <v>119</v>
      </c>
      <c r="M11" s="112" t="s">
        <v>148</v>
      </c>
      <c r="N11" s="69" t="s">
        <v>126</v>
      </c>
      <c r="O11" s="113" t="s">
        <v>145</v>
      </c>
      <c r="P11" s="112" t="s">
        <v>120</v>
      </c>
      <c r="Q11" s="69" t="s">
        <v>205</v>
      </c>
      <c r="R11" s="114" t="s">
        <v>206</v>
      </c>
      <c r="S11" s="114" t="s">
        <v>188</v>
      </c>
      <c r="T11" s="69" t="s">
        <v>124</v>
      </c>
      <c r="U11" s="3"/>
      <c r="V11" s="3"/>
    </row>
    <row r="12" spans="2:22" x14ac:dyDescent="0.25">
      <c r="B12" s="64"/>
      <c r="C12" s="66"/>
      <c r="D12" s="64"/>
      <c r="E12" s="66"/>
      <c r="F12" s="64"/>
      <c r="G12" s="62"/>
      <c r="H12" s="127" t="str">
        <f>IF(ISBLANK(C12),"",IF(C12="Pyrénées-Atlantiques",ROUND(MIN(ROUND(G12,4)*850,5*850),2),IF(C12&lt;&gt;"Pyrénées-Atlantiques",ROUND(MIN(ROUND(G12,4)*850,6*850),2))))</f>
        <v/>
      </c>
      <c r="I12" s="63"/>
      <c r="J12" s="3"/>
      <c r="K12" s="21"/>
      <c r="L12" s="94" t="str">
        <f>IF(('ANXE_3_PRESTA-GE'!B12)=0,"",'ANXE_3_PRESTA-GE'!B12)</f>
        <v/>
      </c>
      <c r="M12" s="94" t="str">
        <f>IF(('ANXE_3_PRESTA-GE'!C12)=0,"",'ANXE_3_PRESTA-GE'!C12)</f>
        <v/>
      </c>
      <c r="N12" s="59" t="str">
        <f>IF(('ANXE_3_PRESTA-GE'!D12)=0,"",'ANXE_3_PRESTA-GE'!D12)</f>
        <v/>
      </c>
      <c r="O12" s="65" t="str">
        <f>IF(('ANXE_3_PRESTA-GE'!E12)=0,"",'ANXE_3_PRESTA-GE'!E12)</f>
        <v/>
      </c>
      <c r="P12" s="151" t="str">
        <f>IF(('ANXE_3_PRESTA-GE'!F12)=0,"",'ANXE_3_PRESTA-GE'!F12)</f>
        <v/>
      </c>
      <c r="Q12" s="111" t="str">
        <f>IF(('ANXE_3_PRESTA-GE'!G12)=0,"",'ANXE_3_PRESTA-GE'!G12)</f>
        <v/>
      </c>
      <c r="R12" s="111"/>
      <c r="S12" s="72" t="str">
        <f>IF(ISBLANK(R12),"",ROUND(ROUND(R12,4)*850,2))</f>
        <v/>
      </c>
      <c r="T12" s="59"/>
      <c r="U12" s="3"/>
      <c r="V12" s="3"/>
    </row>
    <row r="13" spans="2:22" x14ac:dyDescent="0.25">
      <c r="B13" s="59"/>
      <c r="C13" s="65"/>
      <c r="D13" s="59"/>
      <c r="E13" s="65"/>
      <c r="F13" s="64"/>
      <c r="G13" s="60"/>
      <c r="H13" s="127" t="str">
        <f t="shared" ref="H13:H49" si="0">IF(ISBLANK(C13),"",IF(C13="Pyrénées-Atlantiques",ROUND(MIN(ROUND(G13,4)*850,5*850),2),IF(C13&lt;&gt;"Pyrénées-Atlantiques",ROUND(MIN(ROUND(G13,4)*850,6*850),2))))</f>
        <v/>
      </c>
      <c r="I13" s="61"/>
      <c r="J13" s="3"/>
      <c r="K13" s="21"/>
      <c r="L13" s="94" t="str">
        <f>IF(('ANXE_3_PRESTA-GE'!B13)=0,"",'ANXE_3_PRESTA-GE'!B13)</f>
        <v/>
      </c>
      <c r="M13" s="94" t="str">
        <f>IF(('ANXE_3_PRESTA-GE'!C13)=0,"",'ANXE_3_PRESTA-GE'!C13)</f>
        <v/>
      </c>
      <c r="N13" s="59" t="str">
        <f>IF(('ANXE_3_PRESTA-GE'!D13)=0,"",'ANXE_3_PRESTA-GE'!D13)</f>
        <v/>
      </c>
      <c r="O13" s="65" t="str">
        <f>IF(('ANXE_3_PRESTA-GE'!E13)=0,"",'ANXE_3_PRESTA-GE'!E13)</f>
        <v/>
      </c>
      <c r="P13" s="151" t="str">
        <f>IF(('ANXE_3_PRESTA-GE'!F13)=0,"",'ANXE_3_PRESTA-GE'!F13)</f>
        <v/>
      </c>
      <c r="Q13" s="111" t="str">
        <f>IF(('ANXE_3_PRESTA-GE'!G13)=0,"",'ANXE_3_PRESTA-GE'!G13)</f>
        <v/>
      </c>
      <c r="R13" s="111"/>
      <c r="S13" s="72" t="str">
        <f t="shared" ref="S13:S49" si="1">IF(ISBLANK(R13),"",ROUND(ROUND(R13,4)*850,2))</f>
        <v/>
      </c>
      <c r="T13" s="59"/>
      <c r="U13" s="3"/>
      <c r="V13" s="3"/>
    </row>
    <row r="14" spans="2:22" x14ac:dyDescent="0.25">
      <c r="B14" s="59"/>
      <c r="C14" s="65"/>
      <c r="D14" s="59"/>
      <c r="E14" s="65"/>
      <c r="F14" s="64"/>
      <c r="G14" s="60"/>
      <c r="H14" s="127" t="str">
        <f t="shared" si="0"/>
        <v/>
      </c>
      <c r="I14" s="61"/>
      <c r="J14" s="3"/>
      <c r="K14" s="21"/>
      <c r="L14" s="94" t="str">
        <f>IF(('ANXE_3_PRESTA-GE'!B14)=0,"",'ANXE_3_PRESTA-GE'!B14)</f>
        <v/>
      </c>
      <c r="M14" s="94" t="str">
        <f>IF(('ANXE_3_PRESTA-GE'!C14)=0,"",'ANXE_3_PRESTA-GE'!C14)</f>
        <v/>
      </c>
      <c r="N14" s="59" t="str">
        <f>IF(('ANXE_3_PRESTA-GE'!D14)=0,"",'ANXE_3_PRESTA-GE'!D14)</f>
        <v/>
      </c>
      <c r="O14" s="65" t="str">
        <f>IF(('ANXE_3_PRESTA-GE'!E14)=0,"",'ANXE_3_PRESTA-GE'!E14)</f>
        <v/>
      </c>
      <c r="P14" s="151" t="str">
        <f>IF(('ANXE_3_PRESTA-GE'!F14)=0,"",'ANXE_3_PRESTA-GE'!F14)</f>
        <v/>
      </c>
      <c r="Q14" s="111" t="str">
        <f>IF(('ANXE_3_PRESTA-GE'!G14)=0,"",'ANXE_3_PRESTA-GE'!G14)</f>
        <v/>
      </c>
      <c r="R14" s="111"/>
      <c r="S14" s="72" t="str">
        <f t="shared" si="1"/>
        <v/>
      </c>
      <c r="T14" s="59"/>
      <c r="U14" s="3"/>
      <c r="V14" s="3"/>
    </row>
    <row r="15" spans="2:22" x14ac:dyDescent="0.25">
      <c r="B15" s="59"/>
      <c r="C15" s="65"/>
      <c r="D15" s="59"/>
      <c r="E15" s="65"/>
      <c r="F15" s="64"/>
      <c r="G15" s="60"/>
      <c r="H15" s="127" t="str">
        <f t="shared" si="0"/>
        <v/>
      </c>
      <c r="I15" s="61"/>
      <c r="J15" s="3"/>
      <c r="K15" s="21"/>
      <c r="L15" s="94" t="str">
        <f>IF(('ANXE_3_PRESTA-GE'!B15)=0,"",'ANXE_3_PRESTA-GE'!B15)</f>
        <v/>
      </c>
      <c r="M15" s="94" t="str">
        <f>IF(('ANXE_3_PRESTA-GE'!C15)=0,"",'ANXE_3_PRESTA-GE'!C15)</f>
        <v/>
      </c>
      <c r="N15" s="59" t="str">
        <f>IF(('ANXE_3_PRESTA-GE'!D15)=0,"",'ANXE_3_PRESTA-GE'!D15)</f>
        <v/>
      </c>
      <c r="O15" s="65" t="str">
        <f>IF(('ANXE_3_PRESTA-GE'!E15)=0,"",'ANXE_3_PRESTA-GE'!E15)</f>
        <v/>
      </c>
      <c r="P15" s="151" t="str">
        <f>IF(('ANXE_3_PRESTA-GE'!F15)=0,"",'ANXE_3_PRESTA-GE'!F15)</f>
        <v/>
      </c>
      <c r="Q15" s="111" t="str">
        <f>IF(('ANXE_3_PRESTA-GE'!G15)=0,"",'ANXE_3_PRESTA-GE'!G15)</f>
        <v/>
      </c>
      <c r="R15" s="111"/>
      <c r="S15" s="72" t="str">
        <f t="shared" si="1"/>
        <v/>
      </c>
      <c r="T15" s="59"/>
      <c r="U15" s="3"/>
      <c r="V15" s="3"/>
    </row>
    <row r="16" spans="2:22" x14ac:dyDescent="0.25">
      <c r="B16" s="59"/>
      <c r="C16" s="65"/>
      <c r="D16" s="59"/>
      <c r="E16" s="65"/>
      <c r="F16" s="64"/>
      <c r="G16" s="60"/>
      <c r="H16" s="127" t="str">
        <f t="shared" si="0"/>
        <v/>
      </c>
      <c r="I16" s="61"/>
      <c r="J16" s="3"/>
      <c r="K16" s="21"/>
      <c r="L16" s="94" t="str">
        <f>IF(('ANXE_3_PRESTA-GE'!B16)=0,"",'ANXE_3_PRESTA-GE'!B16)</f>
        <v/>
      </c>
      <c r="M16" s="94" t="str">
        <f>IF(('ANXE_3_PRESTA-GE'!C16)=0,"",'ANXE_3_PRESTA-GE'!C16)</f>
        <v/>
      </c>
      <c r="N16" s="59" t="str">
        <f>IF(('ANXE_3_PRESTA-GE'!D16)=0,"",'ANXE_3_PRESTA-GE'!D16)</f>
        <v/>
      </c>
      <c r="O16" s="65" t="str">
        <f>IF(('ANXE_3_PRESTA-GE'!E16)=0,"",'ANXE_3_PRESTA-GE'!E16)</f>
        <v/>
      </c>
      <c r="P16" s="151" t="str">
        <f>IF(('ANXE_3_PRESTA-GE'!F16)=0,"",'ANXE_3_PRESTA-GE'!F16)</f>
        <v/>
      </c>
      <c r="Q16" s="111" t="str">
        <f>IF(('ANXE_3_PRESTA-GE'!G16)=0,"",'ANXE_3_PRESTA-GE'!G16)</f>
        <v/>
      </c>
      <c r="R16" s="111"/>
      <c r="S16" s="72" t="str">
        <f t="shared" si="1"/>
        <v/>
      </c>
      <c r="T16" s="59"/>
      <c r="U16" s="3"/>
      <c r="V16" s="3"/>
    </row>
    <row r="17" spans="2:22" x14ac:dyDescent="0.25">
      <c r="B17" s="59"/>
      <c r="C17" s="65"/>
      <c r="D17" s="59"/>
      <c r="E17" s="65"/>
      <c r="F17" s="64"/>
      <c r="G17" s="60"/>
      <c r="H17" s="127" t="str">
        <f t="shared" si="0"/>
        <v/>
      </c>
      <c r="I17" s="61"/>
      <c r="J17" s="3"/>
      <c r="K17" s="21"/>
      <c r="L17" s="94" t="str">
        <f>IF(('ANXE_3_PRESTA-GE'!B17)=0,"",'ANXE_3_PRESTA-GE'!B17)</f>
        <v/>
      </c>
      <c r="M17" s="94" t="str">
        <f>IF(('ANXE_3_PRESTA-GE'!C17)=0,"",'ANXE_3_PRESTA-GE'!C17)</f>
        <v/>
      </c>
      <c r="N17" s="59" t="str">
        <f>IF(('ANXE_3_PRESTA-GE'!D17)=0,"",'ANXE_3_PRESTA-GE'!D17)</f>
        <v/>
      </c>
      <c r="O17" s="65" t="str">
        <f>IF(('ANXE_3_PRESTA-GE'!E17)=0,"",'ANXE_3_PRESTA-GE'!E17)</f>
        <v/>
      </c>
      <c r="P17" s="151" t="str">
        <f>IF(('ANXE_3_PRESTA-GE'!F17)=0,"",'ANXE_3_PRESTA-GE'!F17)</f>
        <v/>
      </c>
      <c r="Q17" s="111" t="str">
        <f>IF(('ANXE_3_PRESTA-GE'!G17)=0,"",'ANXE_3_PRESTA-GE'!G17)</f>
        <v/>
      </c>
      <c r="R17" s="111"/>
      <c r="S17" s="72" t="str">
        <f t="shared" si="1"/>
        <v/>
      </c>
      <c r="T17" s="59"/>
      <c r="U17" s="3"/>
      <c r="V17" s="3"/>
    </row>
    <row r="18" spans="2:22" x14ac:dyDescent="0.25">
      <c r="B18" s="59"/>
      <c r="C18" s="65"/>
      <c r="D18" s="59"/>
      <c r="E18" s="65"/>
      <c r="F18" s="64"/>
      <c r="G18" s="60"/>
      <c r="H18" s="127" t="str">
        <f t="shared" si="0"/>
        <v/>
      </c>
      <c r="I18" s="61"/>
      <c r="J18" s="3"/>
      <c r="K18" s="21"/>
      <c r="L18" s="94" t="str">
        <f>IF(('ANXE_3_PRESTA-GE'!B18)=0,"",'ANXE_3_PRESTA-GE'!B18)</f>
        <v/>
      </c>
      <c r="M18" s="94" t="str">
        <f>IF(('ANXE_3_PRESTA-GE'!C18)=0,"",'ANXE_3_PRESTA-GE'!C18)</f>
        <v/>
      </c>
      <c r="N18" s="59" t="str">
        <f>IF(('ANXE_3_PRESTA-GE'!D18)=0,"",'ANXE_3_PRESTA-GE'!D18)</f>
        <v/>
      </c>
      <c r="O18" s="65" t="str">
        <f>IF(('ANXE_3_PRESTA-GE'!E18)=0,"",'ANXE_3_PRESTA-GE'!E18)</f>
        <v/>
      </c>
      <c r="P18" s="151" t="str">
        <f>IF(('ANXE_3_PRESTA-GE'!F18)=0,"",'ANXE_3_PRESTA-GE'!F18)</f>
        <v/>
      </c>
      <c r="Q18" s="111" t="str">
        <f>IF(('ANXE_3_PRESTA-GE'!G18)=0,"",'ANXE_3_PRESTA-GE'!G18)</f>
        <v/>
      </c>
      <c r="R18" s="111"/>
      <c r="S18" s="72" t="str">
        <f t="shared" si="1"/>
        <v/>
      </c>
      <c r="T18" s="59"/>
      <c r="U18" s="3"/>
      <c r="V18" s="3"/>
    </row>
    <row r="19" spans="2:22" x14ac:dyDescent="0.25">
      <c r="B19" s="59"/>
      <c r="C19" s="65"/>
      <c r="D19" s="59"/>
      <c r="E19" s="65"/>
      <c r="F19" s="64"/>
      <c r="G19" s="60"/>
      <c r="H19" s="127" t="str">
        <f t="shared" si="0"/>
        <v/>
      </c>
      <c r="I19" s="61"/>
      <c r="J19" s="3"/>
      <c r="K19" s="21"/>
      <c r="L19" s="94" t="str">
        <f>IF(('ANXE_3_PRESTA-GE'!B19)=0,"",'ANXE_3_PRESTA-GE'!B19)</f>
        <v/>
      </c>
      <c r="M19" s="94" t="str">
        <f>IF(('ANXE_3_PRESTA-GE'!C19)=0,"",'ANXE_3_PRESTA-GE'!C19)</f>
        <v/>
      </c>
      <c r="N19" s="59" t="str">
        <f>IF(('ANXE_3_PRESTA-GE'!D19)=0,"",'ANXE_3_PRESTA-GE'!D19)</f>
        <v/>
      </c>
      <c r="O19" s="65" t="str">
        <f>IF(('ANXE_3_PRESTA-GE'!E19)=0,"",'ANXE_3_PRESTA-GE'!E19)</f>
        <v/>
      </c>
      <c r="P19" s="151" t="str">
        <f>IF(('ANXE_3_PRESTA-GE'!F19)=0,"",'ANXE_3_PRESTA-GE'!F19)</f>
        <v/>
      </c>
      <c r="Q19" s="111" t="str">
        <f>IF(('ANXE_3_PRESTA-GE'!G19)=0,"",'ANXE_3_PRESTA-GE'!G19)</f>
        <v/>
      </c>
      <c r="R19" s="111"/>
      <c r="S19" s="72" t="str">
        <f t="shared" si="1"/>
        <v/>
      </c>
      <c r="T19" s="59"/>
      <c r="U19" s="3"/>
      <c r="V19" s="3"/>
    </row>
    <row r="20" spans="2:22" x14ac:dyDescent="0.25">
      <c r="B20" s="59"/>
      <c r="C20" s="65"/>
      <c r="D20" s="59"/>
      <c r="E20" s="65"/>
      <c r="F20" s="64"/>
      <c r="G20" s="60"/>
      <c r="H20" s="127" t="str">
        <f t="shared" si="0"/>
        <v/>
      </c>
      <c r="I20" s="61"/>
      <c r="J20" s="3"/>
      <c r="K20" s="21"/>
      <c r="L20" s="94" t="str">
        <f>IF(('ANXE_3_PRESTA-GE'!B20)=0,"",'ANXE_3_PRESTA-GE'!B20)</f>
        <v/>
      </c>
      <c r="M20" s="94" t="str">
        <f>IF(('ANXE_3_PRESTA-GE'!C20)=0,"",'ANXE_3_PRESTA-GE'!C20)</f>
        <v/>
      </c>
      <c r="N20" s="59" t="str">
        <f>IF(('ANXE_3_PRESTA-GE'!D20)=0,"",'ANXE_3_PRESTA-GE'!D20)</f>
        <v/>
      </c>
      <c r="O20" s="65" t="str">
        <f>IF(('ANXE_3_PRESTA-GE'!E20)=0,"",'ANXE_3_PRESTA-GE'!E20)</f>
        <v/>
      </c>
      <c r="P20" s="151" t="str">
        <f>IF(('ANXE_3_PRESTA-GE'!F20)=0,"",'ANXE_3_PRESTA-GE'!F20)</f>
        <v/>
      </c>
      <c r="Q20" s="111" t="str">
        <f>IF(('ANXE_3_PRESTA-GE'!G20)=0,"",'ANXE_3_PRESTA-GE'!G20)</f>
        <v/>
      </c>
      <c r="R20" s="111"/>
      <c r="S20" s="72" t="str">
        <f t="shared" si="1"/>
        <v/>
      </c>
      <c r="T20" s="59"/>
      <c r="U20" s="3"/>
      <c r="V20" s="3"/>
    </row>
    <row r="21" spans="2:22" x14ac:dyDescent="0.25">
      <c r="B21" s="59"/>
      <c r="C21" s="65"/>
      <c r="D21" s="59"/>
      <c r="E21" s="65"/>
      <c r="F21" s="64"/>
      <c r="G21" s="60"/>
      <c r="H21" s="127" t="str">
        <f t="shared" si="0"/>
        <v/>
      </c>
      <c r="I21" s="61"/>
      <c r="J21" s="3"/>
      <c r="K21" s="21"/>
      <c r="L21" s="94" t="str">
        <f>IF(('ANXE_3_PRESTA-GE'!B21)=0,"",'ANXE_3_PRESTA-GE'!B21)</f>
        <v/>
      </c>
      <c r="M21" s="94" t="str">
        <f>IF(('ANXE_3_PRESTA-GE'!C21)=0,"",'ANXE_3_PRESTA-GE'!C21)</f>
        <v/>
      </c>
      <c r="N21" s="59" t="str">
        <f>IF(('ANXE_3_PRESTA-GE'!D21)=0,"",'ANXE_3_PRESTA-GE'!D21)</f>
        <v/>
      </c>
      <c r="O21" s="65" t="str">
        <f>IF(('ANXE_3_PRESTA-GE'!E21)=0,"",'ANXE_3_PRESTA-GE'!E21)</f>
        <v/>
      </c>
      <c r="P21" s="151" t="str">
        <f>IF(('ANXE_3_PRESTA-GE'!F21)=0,"",'ANXE_3_PRESTA-GE'!F21)</f>
        <v/>
      </c>
      <c r="Q21" s="111" t="str">
        <f>IF(('ANXE_3_PRESTA-GE'!G21)=0,"",'ANXE_3_PRESTA-GE'!G21)</f>
        <v/>
      </c>
      <c r="R21" s="111"/>
      <c r="S21" s="72" t="str">
        <f t="shared" si="1"/>
        <v/>
      </c>
      <c r="T21" s="59"/>
      <c r="U21" s="3"/>
      <c r="V21" s="3"/>
    </row>
    <row r="22" spans="2:22" x14ac:dyDescent="0.25">
      <c r="B22" s="59"/>
      <c r="C22" s="65"/>
      <c r="D22" s="59"/>
      <c r="E22" s="65"/>
      <c r="F22" s="64"/>
      <c r="G22" s="60"/>
      <c r="H22" s="127" t="str">
        <f t="shared" si="0"/>
        <v/>
      </c>
      <c r="I22" s="61"/>
      <c r="J22" s="3"/>
      <c r="K22" s="21"/>
      <c r="L22" s="94" t="str">
        <f>IF(('ANXE_3_PRESTA-GE'!B22)=0,"",'ANXE_3_PRESTA-GE'!B22)</f>
        <v/>
      </c>
      <c r="M22" s="94" t="str">
        <f>IF(('ANXE_3_PRESTA-GE'!C22)=0,"",'ANXE_3_PRESTA-GE'!C22)</f>
        <v/>
      </c>
      <c r="N22" s="59" t="str">
        <f>IF(('ANXE_3_PRESTA-GE'!D22)=0,"",'ANXE_3_PRESTA-GE'!D22)</f>
        <v/>
      </c>
      <c r="O22" s="65" t="str">
        <f>IF(('ANXE_3_PRESTA-GE'!E22)=0,"",'ANXE_3_PRESTA-GE'!E22)</f>
        <v/>
      </c>
      <c r="P22" s="151" t="str">
        <f>IF(('ANXE_3_PRESTA-GE'!F22)=0,"",'ANXE_3_PRESTA-GE'!F22)</f>
        <v/>
      </c>
      <c r="Q22" s="111" t="str">
        <f>IF(('ANXE_3_PRESTA-GE'!G22)=0,"",'ANXE_3_PRESTA-GE'!G22)</f>
        <v/>
      </c>
      <c r="R22" s="111"/>
      <c r="S22" s="72" t="str">
        <f t="shared" si="1"/>
        <v/>
      </c>
      <c r="T22" s="59"/>
      <c r="U22" s="3"/>
      <c r="V22" s="3"/>
    </row>
    <row r="23" spans="2:22" x14ac:dyDescent="0.25">
      <c r="B23" s="59"/>
      <c r="C23" s="65"/>
      <c r="D23" s="59"/>
      <c r="E23" s="65"/>
      <c r="F23" s="64"/>
      <c r="G23" s="60"/>
      <c r="H23" s="127" t="str">
        <f t="shared" si="0"/>
        <v/>
      </c>
      <c r="I23" s="61"/>
      <c r="J23" s="3"/>
      <c r="K23" s="21"/>
      <c r="L23" s="94" t="str">
        <f>IF(('ANXE_3_PRESTA-GE'!B23)=0,"",'ANXE_3_PRESTA-GE'!B23)</f>
        <v/>
      </c>
      <c r="M23" s="94" t="str">
        <f>IF(('ANXE_3_PRESTA-GE'!C23)=0,"",'ANXE_3_PRESTA-GE'!C23)</f>
        <v/>
      </c>
      <c r="N23" s="59" t="str">
        <f>IF(('ANXE_3_PRESTA-GE'!D23)=0,"",'ANXE_3_PRESTA-GE'!D23)</f>
        <v/>
      </c>
      <c r="O23" s="65" t="str">
        <f>IF(('ANXE_3_PRESTA-GE'!E23)=0,"",'ANXE_3_PRESTA-GE'!E23)</f>
        <v/>
      </c>
      <c r="P23" s="151" t="str">
        <f>IF(('ANXE_3_PRESTA-GE'!F23)=0,"",'ANXE_3_PRESTA-GE'!F23)</f>
        <v/>
      </c>
      <c r="Q23" s="111" t="str">
        <f>IF(('ANXE_3_PRESTA-GE'!G23)=0,"",'ANXE_3_PRESTA-GE'!G23)</f>
        <v/>
      </c>
      <c r="R23" s="111"/>
      <c r="S23" s="72" t="str">
        <f t="shared" si="1"/>
        <v/>
      </c>
      <c r="T23" s="59"/>
      <c r="U23" s="3"/>
      <c r="V23" s="3"/>
    </row>
    <row r="24" spans="2:22" x14ac:dyDescent="0.25">
      <c r="B24" s="59"/>
      <c r="C24" s="65"/>
      <c r="D24" s="59"/>
      <c r="E24" s="65"/>
      <c r="F24" s="64"/>
      <c r="G24" s="60"/>
      <c r="H24" s="127" t="str">
        <f t="shared" si="0"/>
        <v/>
      </c>
      <c r="I24" s="61"/>
      <c r="J24" s="3"/>
      <c r="K24" s="21"/>
      <c r="L24" s="94" t="str">
        <f>IF(('ANXE_3_PRESTA-GE'!B24)=0,"",'ANXE_3_PRESTA-GE'!B24)</f>
        <v/>
      </c>
      <c r="M24" s="94" t="str">
        <f>IF(('ANXE_3_PRESTA-GE'!C24)=0,"",'ANXE_3_PRESTA-GE'!C24)</f>
        <v/>
      </c>
      <c r="N24" s="59" t="str">
        <f>IF(('ANXE_3_PRESTA-GE'!D24)=0,"",'ANXE_3_PRESTA-GE'!D24)</f>
        <v/>
      </c>
      <c r="O24" s="65" t="str">
        <f>IF(('ANXE_3_PRESTA-GE'!E24)=0,"",'ANXE_3_PRESTA-GE'!E24)</f>
        <v/>
      </c>
      <c r="P24" s="151" t="str">
        <f>IF(('ANXE_3_PRESTA-GE'!F24)=0,"",'ANXE_3_PRESTA-GE'!F24)</f>
        <v/>
      </c>
      <c r="Q24" s="111" t="str">
        <f>IF(('ANXE_3_PRESTA-GE'!G24)=0,"",'ANXE_3_PRESTA-GE'!G24)</f>
        <v/>
      </c>
      <c r="R24" s="111"/>
      <c r="S24" s="72" t="str">
        <f t="shared" si="1"/>
        <v/>
      </c>
      <c r="T24" s="59"/>
      <c r="U24" s="3"/>
      <c r="V24" s="3"/>
    </row>
    <row r="25" spans="2:22" x14ac:dyDescent="0.25">
      <c r="B25" s="59"/>
      <c r="C25" s="65"/>
      <c r="D25" s="59"/>
      <c r="E25" s="65"/>
      <c r="F25" s="64"/>
      <c r="G25" s="60"/>
      <c r="H25" s="127" t="str">
        <f t="shared" si="0"/>
        <v/>
      </c>
      <c r="I25" s="61"/>
      <c r="J25" s="3"/>
      <c r="K25" s="21"/>
      <c r="L25" s="94" t="str">
        <f>IF(('ANXE_3_PRESTA-GE'!B25)=0,"",'ANXE_3_PRESTA-GE'!B25)</f>
        <v/>
      </c>
      <c r="M25" s="94" t="str">
        <f>IF(('ANXE_3_PRESTA-GE'!C25)=0,"",'ANXE_3_PRESTA-GE'!C25)</f>
        <v/>
      </c>
      <c r="N25" s="59" t="str">
        <f>IF(('ANXE_3_PRESTA-GE'!D25)=0,"",'ANXE_3_PRESTA-GE'!D25)</f>
        <v/>
      </c>
      <c r="O25" s="65" t="str">
        <f>IF(('ANXE_3_PRESTA-GE'!E25)=0,"",'ANXE_3_PRESTA-GE'!E25)</f>
        <v/>
      </c>
      <c r="P25" s="151" t="str">
        <f>IF(('ANXE_3_PRESTA-GE'!F25)=0,"",'ANXE_3_PRESTA-GE'!F25)</f>
        <v/>
      </c>
      <c r="Q25" s="111" t="str">
        <f>IF(('ANXE_3_PRESTA-GE'!G25)=0,"",'ANXE_3_PRESTA-GE'!G25)</f>
        <v/>
      </c>
      <c r="R25" s="111"/>
      <c r="S25" s="72" t="str">
        <f t="shared" si="1"/>
        <v/>
      </c>
      <c r="T25" s="59"/>
      <c r="U25" s="3"/>
      <c r="V25" s="3"/>
    </row>
    <row r="26" spans="2:22" x14ac:dyDescent="0.25">
      <c r="B26" s="59"/>
      <c r="C26" s="65"/>
      <c r="D26" s="59"/>
      <c r="E26" s="65"/>
      <c r="F26" s="64"/>
      <c r="G26" s="60"/>
      <c r="H26" s="127" t="str">
        <f t="shared" si="0"/>
        <v/>
      </c>
      <c r="I26" s="61"/>
      <c r="J26" s="3"/>
      <c r="K26" s="21"/>
      <c r="L26" s="94" t="str">
        <f>IF(('ANXE_3_PRESTA-GE'!B26)=0,"",'ANXE_3_PRESTA-GE'!B26)</f>
        <v/>
      </c>
      <c r="M26" s="94" t="str">
        <f>IF(('ANXE_3_PRESTA-GE'!C26)=0,"",'ANXE_3_PRESTA-GE'!C26)</f>
        <v/>
      </c>
      <c r="N26" s="59" t="str">
        <f>IF(('ANXE_3_PRESTA-GE'!D26)=0,"",'ANXE_3_PRESTA-GE'!D26)</f>
        <v/>
      </c>
      <c r="O26" s="65" t="str">
        <f>IF(('ANXE_3_PRESTA-GE'!E26)=0,"",'ANXE_3_PRESTA-GE'!E26)</f>
        <v/>
      </c>
      <c r="P26" s="151" t="str">
        <f>IF(('ANXE_3_PRESTA-GE'!F26)=0,"",'ANXE_3_PRESTA-GE'!F26)</f>
        <v/>
      </c>
      <c r="Q26" s="111" t="str">
        <f>IF(('ANXE_3_PRESTA-GE'!G26)=0,"",'ANXE_3_PRESTA-GE'!G26)</f>
        <v/>
      </c>
      <c r="R26" s="111"/>
      <c r="S26" s="72" t="str">
        <f t="shared" si="1"/>
        <v/>
      </c>
      <c r="T26" s="59"/>
      <c r="U26" s="3"/>
      <c r="V26" s="3"/>
    </row>
    <row r="27" spans="2:22" x14ac:dyDescent="0.25">
      <c r="B27" s="59"/>
      <c r="C27" s="65"/>
      <c r="D27" s="59"/>
      <c r="E27" s="65"/>
      <c r="F27" s="64"/>
      <c r="G27" s="60"/>
      <c r="H27" s="127" t="str">
        <f t="shared" si="0"/>
        <v/>
      </c>
      <c r="I27" s="61"/>
      <c r="J27" s="3"/>
      <c r="K27" s="21"/>
      <c r="L27" s="94" t="str">
        <f>IF(('ANXE_3_PRESTA-GE'!B27)=0,"",'ANXE_3_PRESTA-GE'!B27)</f>
        <v/>
      </c>
      <c r="M27" s="94" t="str">
        <f>IF(('ANXE_3_PRESTA-GE'!C27)=0,"",'ANXE_3_PRESTA-GE'!C27)</f>
        <v/>
      </c>
      <c r="N27" s="59" t="str">
        <f>IF(('ANXE_3_PRESTA-GE'!D27)=0,"",'ANXE_3_PRESTA-GE'!D27)</f>
        <v/>
      </c>
      <c r="O27" s="65" t="str">
        <f>IF(('ANXE_3_PRESTA-GE'!E27)=0,"",'ANXE_3_PRESTA-GE'!E27)</f>
        <v/>
      </c>
      <c r="P27" s="151" t="str">
        <f>IF(('ANXE_3_PRESTA-GE'!F27)=0,"",'ANXE_3_PRESTA-GE'!F27)</f>
        <v/>
      </c>
      <c r="Q27" s="111" t="str">
        <f>IF(('ANXE_3_PRESTA-GE'!G27)=0,"",'ANXE_3_PRESTA-GE'!G27)</f>
        <v/>
      </c>
      <c r="R27" s="111"/>
      <c r="S27" s="72" t="str">
        <f t="shared" si="1"/>
        <v/>
      </c>
      <c r="T27" s="59"/>
      <c r="U27" s="3"/>
      <c r="V27" s="3"/>
    </row>
    <row r="28" spans="2:22" x14ac:dyDescent="0.25">
      <c r="B28" s="59"/>
      <c r="C28" s="65"/>
      <c r="D28" s="59"/>
      <c r="E28" s="65"/>
      <c r="F28" s="64"/>
      <c r="G28" s="60"/>
      <c r="H28" s="127" t="str">
        <f t="shared" si="0"/>
        <v/>
      </c>
      <c r="I28" s="61"/>
      <c r="J28" s="3"/>
      <c r="K28" s="21"/>
      <c r="L28" s="94" t="str">
        <f>IF(('ANXE_3_PRESTA-GE'!B28)=0,"",'ANXE_3_PRESTA-GE'!B28)</f>
        <v/>
      </c>
      <c r="M28" s="94" t="str">
        <f>IF(('ANXE_3_PRESTA-GE'!C28)=0,"",'ANXE_3_PRESTA-GE'!C28)</f>
        <v/>
      </c>
      <c r="N28" s="59" t="str">
        <f>IF(('ANXE_3_PRESTA-GE'!D28)=0,"",'ANXE_3_PRESTA-GE'!D28)</f>
        <v/>
      </c>
      <c r="O28" s="65" t="str">
        <f>IF(('ANXE_3_PRESTA-GE'!E28)=0,"",'ANXE_3_PRESTA-GE'!E28)</f>
        <v/>
      </c>
      <c r="P28" s="151" t="str">
        <f>IF(('ANXE_3_PRESTA-GE'!F28)=0,"",'ANXE_3_PRESTA-GE'!F28)</f>
        <v/>
      </c>
      <c r="Q28" s="111" t="str">
        <f>IF(('ANXE_3_PRESTA-GE'!G28)=0,"",'ANXE_3_PRESTA-GE'!G28)</f>
        <v/>
      </c>
      <c r="R28" s="111"/>
      <c r="S28" s="72" t="str">
        <f t="shared" si="1"/>
        <v/>
      </c>
      <c r="T28" s="59"/>
      <c r="U28" s="3"/>
      <c r="V28" s="3"/>
    </row>
    <row r="29" spans="2:22" x14ac:dyDescent="0.25">
      <c r="B29" s="59"/>
      <c r="C29" s="65"/>
      <c r="D29" s="59"/>
      <c r="E29" s="65"/>
      <c r="F29" s="64"/>
      <c r="G29" s="60"/>
      <c r="H29" s="127" t="str">
        <f t="shared" si="0"/>
        <v/>
      </c>
      <c r="I29" s="61"/>
      <c r="J29" s="3"/>
      <c r="K29" s="21"/>
      <c r="L29" s="94" t="str">
        <f>IF(('ANXE_3_PRESTA-GE'!B29)=0,"",'ANXE_3_PRESTA-GE'!B29)</f>
        <v/>
      </c>
      <c r="M29" s="94" t="str">
        <f>IF(('ANXE_3_PRESTA-GE'!C29)=0,"",'ANXE_3_PRESTA-GE'!C29)</f>
        <v/>
      </c>
      <c r="N29" s="59" t="str">
        <f>IF(('ANXE_3_PRESTA-GE'!D29)=0,"",'ANXE_3_PRESTA-GE'!D29)</f>
        <v/>
      </c>
      <c r="O29" s="65" t="str">
        <f>IF(('ANXE_3_PRESTA-GE'!E29)=0,"",'ANXE_3_PRESTA-GE'!E29)</f>
        <v/>
      </c>
      <c r="P29" s="151" t="str">
        <f>IF(('ANXE_3_PRESTA-GE'!F29)=0,"",'ANXE_3_PRESTA-GE'!F29)</f>
        <v/>
      </c>
      <c r="Q29" s="111" t="str">
        <f>IF(('ANXE_3_PRESTA-GE'!G29)=0,"",'ANXE_3_PRESTA-GE'!G29)</f>
        <v/>
      </c>
      <c r="R29" s="111"/>
      <c r="S29" s="72" t="str">
        <f t="shared" si="1"/>
        <v/>
      </c>
      <c r="T29" s="59"/>
      <c r="U29" s="3"/>
      <c r="V29" s="3"/>
    </row>
    <row r="30" spans="2:22" x14ac:dyDescent="0.25">
      <c r="B30" s="59"/>
      <c r="C30" s="65"/>
      <c r="D30" s="59"/>
      <c r="E30" s="65"/>
      <c r="F30" s="64"/>
      <c r="G30" s="60"/>
      <c r="H30" s="127" t="str">
        <f t="shared" si="0"/>
        <v/>
      </c>
      <c r="I30" s="61"/>
      <c r="J30" s="3"/>
      <c r="K30" s="21"/>
      <c r="L30" s="94" t="str">
        <f>IF(('ANXE_3_PRESTA-GE'!B30)=0,"",'ANXE_3_PRESTA-GE'!B30)</f>
        <v/>
      </c>
      <c r="M30" s="94" t="str">
        <f>IF(('ANXE_3_PRESTA-GE'!C30)=0,"",'ANXE_3_PRESTA-GE'!C30)</f>
        <v/>
      </c>
      <c r="N30" s="59" t="str">
        <f>IF(('ANXE_3_PRESTA-GE'!D30)=0,"",'ANXE_3_PRESTA-GE'!D30)</f>
        <v/>
      </c>
      <c r="O30" s="65" t="str">
        <f>IF(('ANXE_3_PRESTA-GE'!E30)=0,"",'ANXE_3_PRESTA-GE'!E30)</f>
        <v/>
      </c>
      <c r="P30" s="151" t="str">
        <f>IF(('ANXE_3_PRESTA-GE'!F30)=0,"",'ANXE_3_PRESTA-GE'!F30)</f>
        <v/>
      </c>
      <c r="Q30" s="111" t="str">
        <f>IF(('ANXE_3_PRESTA-GE'!G30)=0,"",'ANXE_3_PRESTA-GE'!G30)</f>
        <v/>
      </c>
      <c r="R30" s="111"/>
      <c r="S30" s="72" t="str">
        <f t="shared" si="1"/>
        <v/>
      </c>
      <c r="T30" s="59"/>
      <c r="U30" s="3"/>
      <c r="V30" s="3"/>
    </row>
    <row r="31" spans="2:22" x14ac:dyDescent="0.25">
      <c r="B31" s="59"/>
      <c r="C31" s="65"/>
      <c r="D31" s="59"/>
      <c r="E31" s="65"/>
      <c r="F31" s="64"/>
      <c r="G31" s="60"/>
      <c r="H31" s="127" t="str">
        <f t="shared" si="0"/>
        <v/>
      </c>
      <c r="I31" s="61"/>
      <c r="J31" s="3"/>
      <c r="K31" s="21"/>
      <c r="L31" s="94" t="str">
        <f>IF(('ANXE_3_PRESTA-GE'!B31)=0,"",'ANXE_3_PRESTA-GE'!B31)</f>
        <v/>
      </c>
      <c r="M31" s="94" t="str">
        <f>IF(('ANXE_3_PRESTA-GE'!C31)=0,"",'ANXE_3_PRESTA-GE'!C31)</f>
        <v/>
      </c>
      <c r="N31" s="59" t="str">
        <f>IF(('ANXE_3_PRESTA-GE'!D31)=0,"",'ANXE_3_PRESTA-GE'!D31)</f>
        <v/>
      </c>
      <c r="O31" s="65" t="str">
        <f>IF(('ANXE_3_PRESTA-GE'!E31)=0,"",'ANXE_3_PRESTA-GE'!E31)</f>
        <v/>
      </c>
      <c r="P31" s="151" t="str">
        <f>IF(('ANXE_3_PRESTA-GE'!F31)=0,"",'ANXE_3_PRESTA-GE'!F31)</f>
        <v/>
      </c>
      <c r="Q31" s="111" t="str">
        <f>IF(('ANXE_3_PRESTA-GE'!G31)=0,"",'ANXE_3_PRESTA-GE'!G31)</f>
        <v/>
      </c>
      <c r="R31" s="111"/>
      <c r="S31" s="72" t="str">
        <f t="shared" si="1"/>
        <v/>
      </c>
      <c r="T31" s="59"/>
      <c r="U31" s="3"/>
      <c r="V31" s="3"/>
    </row>
    <row r="32" spans="2:22" x14ac:dyDescent="0.25">
      <c r="B32" s="59"/>
      <c r="C32" s="65"/>
      <c r="D32" s="59"/>
      <c r="E32" s="65"/>
      <c r="F32" s="64"/>
      <c r="G32" s="60"/>
      <c r="H32" s="127" t="str">
        <f t="shared" si="0"/>
        <v/>
      </c>
      <c r="I32" s="61"/>
      <c r="J32" s="3"/>
      <c r="K32" s="21"/>
      <c r="L32" s="94" t="str">
        <f>IF(('ANXE_3_PRESTA-GE'!B32)=0,"",'ANXE_3_PRESTA-GE'!B32)</f>
        <v/>
      </c>
      <c r="M32" s="94" t="str">
        <f>IF(('ANXE_3_PRESTA-GE'!C32)=0,"",'ANXE_3_PRESTA-GE'!C32)</f>
        <v/>
      </c>
      <c r="N32" s="59" t="str">
        <f>IF(('ANXE_3_PRESTA-GE'!D32)=0,"",'ANXE_3_PRESTA-GE'!D32)</f>
        <v/>
      </c>
      <c r="O32" s="65" t="str">
        <f>IF(('ANXE_3_PRESTA-GE'!E32)=0,"",'ANXE_3_PRESTA-GE'!E32)</f>
        <v/>
      </c>
      <c r="P32" s="151" t="str">
        <f>IF(('ANXE_3_PRESTA-GE'!F32)=0,"",'ANXE_3_PRESTA-GE'!F32)</f>
        <v/>
      </c>
      <c r="Q32" s="111" t="str">
        <f>IF(('ANXE_3_PRESTA-GE'!G32)=0,"",'ANXE_3_PRESTA-GE'!G32)</f>
        <v/>
      </c>
      <c r="R32" s="111"/>
      <c r="S32" s="72" t="str">
        <f t="shared" si="1"/>
        <v/>
      </c>
      <c r="T32" s="59"/>
      <c r="U32" s="3"/>
      <c r="V32" s="3"/>
    </row>
    <row r="33" spans="2:22" x14ac:dyDescent="0.25">
      <c r="B33" s="59"/>
      <c r="C33" s="65"/>
      <c r="D33" s="59"/>
      <c r="E33" s="65"/>
      <c r="F33" s="64"/>
      <c r="G33" s="60"/>
      <c r="H33" s="127" t="str">
        <f t="shared" si="0"/>
        <v/>
      </c>
      <c r="I33" s="61"/>
      <c r="J33" s="3"/>
      <c r="K33" s="21"/>
      <c r="L33" s="94" t="str">
        <f>IF(('ANXE_3_PRESTA-GE'!B33)=0,"",'ANXE_3_PRESTA-GE'!B33)</f>
        <v/>
      </c>
      <c r="M33" s="94" t="str">
        <f>IF(('ANXE_3_PRESTA-GE'!C33)=0,"",'ANXE_3_PRESTA-GE'!C33)</f>
        <v/>
      </c>
      <c r="N33" s="59" t="str">
        <f>IF(('ANXE_3_PRESTA-GE'!D33)=0,"",'ANXE_3_PRESTA-GE'!D33)</f>
        <v/>
      </c>
      <c r="O33" s="65" t="str">
        <f>IF(('ANXE_3_PRESTA-GE'!E33)=0,"",'ANXE_3_PRESTA-GE'!E33)</f>
        <v/>
      </c>
      <c r="P33" s="151" t="str">
        <f>IF(('ANXE_3_PRESTA-GE'!F33)=0,"",'ANXE_3_PRESTA-GE'!F33)</f>
        <v/>
      </c>
      <c r="Q33" s="111" t="str">
        <f>IF(('ANXE_3_PRESTA-GE'!G33)=0,"",'ANXE_3_PRESTA-GE'!G33)</f>
        <v/>
      </c>
      <c r="R33" s="111"/>
      <c r="S33" s="72" t="str">
        <f t="shared" si="1"/>
        <v/>
      </c>
      <c r="T33" s="59"/>
      <c r="U33" s="3"/>
      <c r="V33" s="3"/>
    </row>
    <row r="34" spans="2:22" x14ac:dyDescent="0.25">
      <c r="B34" s="59"/>
      <c r="C34" s="65"/>
      <c r="D34" s="59"/>
      <c r="E34" s="65"/>
      <c r="F34" s="64"/>
      <c r="G34" s="60"/>
      <c r="H34" s="127" t="str">
        <f t="shared" si="0"/>
        <v/>
      </c>
      <c r="I34" s="61"/>
      <c r="J34" s="3"/>
      <c r="K34" s="21"/>
      <c r="L34" s="94" t="str">
        <f>IF(('ANXE_3_PRESTA-GE'!B34)=0,"",'ANXE_3_PRESTA-GE'!B34)</f>
        <v/>
      </c>
      <c r="M34" s="94" t="str">
        <f>IF(('ANXE_3_PRESTA-GE'!C34)=0,"",'ANXE_3_PRESTA-GE'!C34)</f>
        <v/>
      </c>
      <c r="N34" s="59" t="str">
        <f>IF(('ANXE_3_PRESTA-GE'!D34)=0,"",'ANXE_3_PRESTA-GE'!D34)</f>
        <v/>
      </c>
      <c r="O34" s="65" t="str">
        <f>IF(('ANXE_3_PRESTA-GE'!E34)=0,"",'ANXE_3_PRESTA-GE'!E34)</f>
        <v/>
      </c>
      <c r="P34" s="151" t="str">
        <f>IF(('ANXE_3_PRESTA-GE'!F34)=0,"",'ANXE_3_PRESTA-GE'!F34)</f>
        <v/>
      </c>
      <c r="Q34" s="111" t="str">
        <f>IF(('ANXE_3_PRESTA-GE'!G34)=0,"",'ANXE_3_PRESTA-GE'!G34)</f>
        <v/>
      </c>
      <c r="R34" s="111"/>
      <c r="S34" s="72" t="str">
        <f t="shared" si="1"/>
        <v/>
      </c>
      <c r="T34" s="59"/>
      <c r="U34" s="3"/>
      <c r="V34" s="3"/>
    </row>
    <row r="35" spans="2:22" x14ac:dyDescent="0.25">
      <c r="B35" s="59"/>
      <c r="C35" s="65"/>
      <c r="D35" s="59"/>
      <c r="E35" s="65"/>
      <c r="F35" s="64"/>
      <c r="G35" s="60"/>
      <c r="H35" s="127" t="str">
        <f t="shared" si="0"/>
        <v/>
      </c>
      <c r="I35" s="61"/>
      <c r="J35" s="3"/>
      <c r="K35" s="21"/>
      <c r="L35" s="94" t="str">
        <f>IF(('ANXE_3_PRESTA-GE'!B35)=0,"",'ANXE_3_PRESTA-GE'!B35)</f>
        <v/>
      </c>
      <c r="M35" s="94" t="str">
        <f>IF(('ANXE_3_PRESTA-GE'!C35)=0,"",'ANXE_3_PRESTA-GE'!C35)</f>
        <v/>
      </c>
      <c r="N35" s="59" t="str">
        <f>IF(('ANXE_3_PRESTA-GE'!D35)=0,"",'ANXE_3_PRESTA-GE'!D35)</f>
        <v/>
      </c>
      <c r="O35" s="65" t="str">
        <f>IF(('ANXE_3_PRESTA-GE'!E35)=0,"",'ANXE_3_PRESTA-GE'!E35)</f>
        <v/>
      </c>
      <c r="P35" s="151" t="str">
        <f>IF(('ANXE_3_PRESTA-GE'!F35)=0,"",'ANXE_3_PRESTA-GE'!F35)</f>
        <v/>
      </c>
      <c r="Q35" s="111" t="str">
        <f>IF(('ANXE_3_PRESTA-GE'!G35)=0,"",'ANXE_3_PRESTA-GE'!G35)</f>
        <v/>
      </c>
      <c r="R35" s="111"/>
      <c r="S35" s="72" t="str">
        <f t="shared" si="1"/>
        <v/>
      </c>
      <c r="T35" s="59"/>
      <c r="U35" s="3"/>
      <c r="V35" s="3"/>
    </row>
    <row r="36" spans="2:22" x14ac:dyDescent="0.25">
      <c r="B36" s="59"/>
      <c r="C36" s="65"/>
      <c r="D36" s="59"/>
      <c r="E36" s="65"/>
      <c r="F36" s="64"/>
      <c r="G36" s="60"/>
      <c r="H36" s="127" t="str">
        <f t="shared" si="0"/>
        <v/>
      </c>
      <c r="I36" s="61"/>
      <c r="J36" s="3"/>
      <c r="K36" s="21"/>
      <c r="L36" s="94" t="str">
        <f>IF(('ANXE_3_PRESTA-GE'!B36)=0,"",'ANXE_3_PRESTA-GE'!B36)</f>
        <v/>
      </c>
      <c r="M36" s="94" t="str">
        <f>IF(('ANXE_3_PRESTA-GE'!C36)=0,"",'ANXE_3_PRESTA-GE'!C36)</f>
        <v/>
      </c>
      <c r="N36" s="59" t="str">
        <f>IF(('ANXE_3_PRESTA-GE'!D36)=0,"",'ANXE_3_PRESTA-GE'!D36)</f>
        <v/>
      </c>
      <c r="O36" s="65" t="str">
        <f>IF(('ANXE_3_PRESTA-GE'!E36)=0,"",'ANXE_3_PRESTA-GE'!E36)</f>
        <v/>
      </c>
      <c r="P36" s="151" t="str">
        <f>IF(('ANXE_3_PRESTA-GE'!F36)=0,"",'ANXE_3_PRESTA-GE'!F36)</f>
        <v/>
      </c>
      <c r="Q36" s="111" t="str">
        <f>IF(('ANXE_3_PRESTA-GE'!G36)=0,"",'ANXE_3_PRESTA-GE'!G36)</f>
        <v/>
      </c>
      <c r="R36" s="111"/>
      <c r="S36" s="72" t="str">
        <f t="shared" si="1"/>
        <v/>
      </c>
      <c r="T36" s="59"/>
      <c r="U36" s="3"/>
      <c r="V36" s="3"/>
    </row>
    <row r="37" spans="2:22" x14ac:dyDescent="0.25">
      <c r="B37" s="59"/>
      <c r="C37" s="65"/>
      <c r="D37" s="59"/>
      <c r="E37" s="65"/>
      <c r="F37" s="64"/>
      <c r="G37" s="60"/>
      <c r="H37" s="127" t="str">
        <f t="shared" si="0"/>
        <v/>
      </c>
      <c r="I37" s="61"/>
      <c r="J37" s="3"/>
      <c r="K37" s="21"/>
      <c r="L37" s="94" t="str">
        <f>IF(('ANXE_3_PRESTA-GE'!B37)=0,"",'ANXE_3_PRESTA-GE'!B37)</f>
        <v/>
      </c>
      <c r="M37" s="94" t="str">
        <f>IF(('ANXE_3_PRESTA-GE'!C37)=0,"",'ANXE_3_PRESTA-GE'!C37)</f>
        <v/>
      </c>
      <c r="N37" s="59" t="str">
        <f>IF(('ANXE_3_PRESTA-GE'!D37)=0,"",'ANXE_3_PRESTA-GE'!D37)</f>
        <v/>
      </c>
      <c r="O37" s="65" t="str">
        <f>IF(('ANXE_3_PRESTA-GE'!E37)=0,"",'ANXE_3_PRESTA-GE'!E37)</f>
        <v/>
      </c>
      <c r="P37" s="151" t="str">
        <f>IF(('ANXE_3_PRESTA-GE'!F37)=0,"",'ANXE_3_PRESTA-GE'!F37)</f>
        <v/>
      </c>
      <c r="Q37" s="111" t="str">
        <f>IF(('ANXE_3_PRESTA-GE'!G37)=0,"",'ANXE_3_PRESTA-GE'!G37)</f>
        <v/>
      </c>
      <c r="R37" s="111"/>
      <c r="S37" s="72" t="str">
        <f t="shared" si="1"/>
        <v/>
      </c>
      <c r="T37" s="59"/>
      <c r="U37" s="3"/>
      <c r="V37" s="3"/>
    </row>
    <row r="38" spans="2:22" x14ac:dyDescent="0.25">
      <c r="B38" s="59"/>
      <c r="C38" s="65"/>
      <c r="D38" s="59"/>
      <c r="E38" s="65"/>
      <c r="F38" s="64"/>
      <c r="G38" s="60"/>
      <c r="H38" s="127" t="str">
        <f t="shared" si="0"/>
        <v/>
      </c>
      <c r="I38" s="61"/>
      <c r="J38" s="3"/>
      <c r="K38" s="21"/>
      <c r="L38" s="94" t="str">
        <f>IF(('ANXE_3_PRESTA-GE'!B38)=0,"",'ANXE_3_PRESTA-GE'!B38)</f>
        <v/>
      </c>
      <c r="M38" s="94" t="str">
        <f>IF(('ANXE_3_PRESTA-GE'!C38)=0,"",'ANXE_3_PRESTA-GE'!C38)</f>
        <v/>
      </c>
      <c r="N38" s="59" t="str">
        <f>IF(('ANXE_3_PRESTA-GE'!D38)=0,"",'ANXE_3_PRESTA-GE'!D38)</f>
        <v/>
      </c>
      <c r="O38" s="65" t="str">
        <f>IF(('ANXE_3_PRESTA-GE'!E38)=0,"",'ANXE_3_PRESTA-GE'!E38)</f>
        <v/>
      </c>
      <c r="P38" s="151" t="str">
        <f>IF(('ANXE_3_PRESTA-GE'!F38)=0,"",'ANXE_3_PRESTA-GE'!F38)</f>
        <v/>
      </c>
      <c r="Q38" s="111" t="str">
        <f>IF(('ANXE_3_PRESTA-GE'!G38)=0,"",'ANXE_3_PRESTA-GE'!G38)</f>
        <v/>
      </c>
      <c r="R38" s="111"/>
      <c r="S38" s="72" t="str">
        <f t="shared" si="1"/>
        <v/>
      </c>
      <c r="T38" s="59"/>
      <c r="U38" s="3"/>
      <c r="V38" s="3"/>
    </row>
    <row r="39" spans="2:22" x14ac:dyDescent="0.25">
      <c r="B39" s="59"/>
      <c r="C39" s="65"/>
      <c r="D39" s="59"/>
      <c r="E39" s="65"/>
      <c r="F39" s="64"/>
      <c r="G39" s="60"/>
      <c r="H39" s="127" t="str">
        <f t="shared" si="0"/>
        <v/>
      </c>
      <c r="I39" s="61"/>
      <c r="J39" s="3"/>
      <c r="K39" s="21"/>
      <c r="L39" s="94" t="str">
        <f>IF(('ANXE_3_PRESTA-GE'!B39)=0,"",'ANXE_3_PRESTA-GE'!B39)</f>
        <v/>
      </c>
      <c r="M39" s="94" t="str">
        <f>IF(('ANXE_3_PRESTA-GE'!C39)=0,"",'ANXE_3_PRESTA-GE'!C39)</f>
        <v/>
      </c>
      <c r="N39" s="59" t="str">
        <f>IF(('ANXE_3_PRESTA-GE'!D39)=0,"",'ANXE_3_PRESTA-GE'!D39)</f>
        <v/>
      </c>
      <c r="O39" s="65" t="str">
        <f>IF(('ANXE_3_PRESTA-GE'!E39)=0,"",'ANXE_3_PRESTA-GE'!E39)</f>
        <v/>
      </c>
      <c r="P39" s="151" t="str">
        <f>IF(('ANXE_3_PRESTA-GE'!F39)=0,"",'ANXE_3_PRESTA-GE'!F39)</f>
        <v/>
      </c>
      <c r="Q39" s="111" t="str">
        <f>IF(('ANXE_3_PRESTA-GE'!G39)=0,"",'ANXE_3_PRESTA-GE'!G39)</f>
        <v/>
      </c>
      <c r="R39" s="111"/>
      <c r="S39" s="72" t="str">
        <f t="shared" si="1"/>
        <v/>
      </c>
      <c r="T39" s="59"/>
      <c r="U39" s="3"/>
      <c r="V39" s="3"/>
    </row>
    <row r="40" spans="2:22" x14ac:dyDescent="0.25">
      <c r="B40" s="59"/>
      <c r="C40" s="65"/>
      <c r="D40" s="59"/>
      <c r="E40" s="65"/>
      <c r="F40" s="64"/>
      <c r="G40" s="60"/>
      <c r="H40" s="127" t="str">
        <f t="shared" si="0"/>
        <v/>
      </c>
      <c r="I40" s="61"/>
      <c r="J40" s="3"/>
      <c r="K40" s="21"/>
      <c r="L40" s="94" t="str">
        <f>IF(('ANXE_3_PRESTA-GE'!B40)=0,"",'ANXE_3_PRESTA-GE'!B40)</f>
        <v/>
      </c>
      <c r="M40" s="94" t="str">
        <f>IF(('ANXE_3_PRESTA-GE'!C40)=0,"",'ANXE_3_PRESTA-GE'!C40)</f>
        <v/>
      </c>
      <c r="N40" s="59" t="str">
        <f>IF(('ANXE_3_PRESTA-GE'!D40)=0,"",'ANXE_3_PRESTA-GE'!D40)</f>
        <v/>
      </c>
      <c r="O40" s="65" t="str">
        <f>IF(('ANXE_3_PRESTA-GE'!E40)=0,"",'ANXE_3_PRESTA-GE'!E40)</f>
        <v/>
      </c>
      <c r="P40" s="151" t="str">
        <f>IF(('ANXE_3_PRESTA-GE'!F40)=0,"",'ANXE_3_PRESTA-GE'!F40)</f>
        <v/>
      </c>
      <c r="Q40" s="111" t="str">
        <f>IF(('ANXE_3_PRESTA-GE'!G40)=0,"",'ANXE_3_PRESTA-GE'!G40)</f>
        <v/>
      </c>
      <c r="R40" s="111"/>
      <c r="S40" s="72" t="str">
        <f t="shared" si="1"/>
        <v/>
      </c>
      <c r="T40" s="59"/>
      <c r="U40" s="3"/>
      <c r="V40" s="3"/>
    </row>
    <row r="41" spans="2:22" x14ac:dyDescent="0.25">
      <c r="B41" s="59"/>
      <c r="C41" s="65"/>
      <c r="D41" s="59"/>
      <c r="E41" s="65"/>
      <c r="F41" s="64"/>
      <c r="G41" s="60"/>
      <c r="H41" s="127" t="str">
        <f t="shared" si="0"/>
        <v/>
      </c>
      <c r="I41" s="61"/>
      <c r="J41" s="3"/>
      <c r="K41" s="21"/>
      <c r="L41" s="94" t="str">
        <f>IF(('ANXE_3_PRESTA-GE'!B41)=0,"",'ANXE_3_PRESTA-GE'!B41)</f>
        <v/>
      </c>
      <c r="M41" s="94" t="str">
        <f>IF(('ANXE_3_PRESTA-GE'!C41)=0,"",'ANXE_3_PRESTA-GE'!C41)</f>
        <v/>
      </c>
      <c r="N41" s="59" t="str">
        <f>IF(('ANXE_3_PRESTA-GE'!D41)=0,"",'ANXE_3_PRESTA-GE'!D41)</f>
        <v/>
      </c>
      <c r="O41" s="65" t="str">
        <f>IF(('ANXE_3_PRESTA-GE'!E41)=0,"",'ANXE_3_PRESTA-GE'!E41)</f>
        <v/>
      </c>
      <c r="P41" s="151" t="str">
        <f>IF(('ANXE_3_PRESTA-GE'!F41)=0,"",'ANXE_3_PRESTA-GE'!F41)</f>
        <v/>
      </c>
      <c r="Q41" s="111" t="str">
        <f>IF(('ANXE_3_PRESTA-GE'!G41)=0,"",'ANXE_3_PRESTA-GE'!G41)</f>
        <v/>
      </c>
      <c r="R41" s="111"/>
      <c r="S41" s="72" t="str">
        <f t="shared" si="1"/>
        <v/>
      </c>
      <c r="T41" s="59"/>
      <c r="U41" s="3"/>
      <c r="V41" s="3"/>
    </row>
    <row r="42" spans="2:22" x14ac:dyDescent="0.25">
      <c r="B42" s="59"/>
      <c r="C42" s="65"/>
      <c r="D42" s="59"/>
      <c r="E42" s="65"/>
      <c r="F42" s="64"/>
      <c r="G42" s="60"/>
      <c r="H42" s="127" t="str">
        <f t="shared" si="0"/>
        <v/>
      </c>
      <c r="I42" s="61"/>
      <c r="J42" s="3"/>
      <c r="K42" s="21"/>
      <c r="L42" s="94" t="str">
        <f>IF(('ANXE_3_PRESTA-GE'!B42)=0,"",'ANXE_3_PRESTA-GE'!B42)</f>
        <v/>
      </c>
      <c r="M42" s="94" t="str">
        <f>IF(('ANXE_3_PRESTA-GE'!C42)=0,"",'ANXE_3_PRESTA-GE'!C42)</f>
        <v/>
      </c>
      <c r="N42" s="59" t="str">
        <f>IF(('ANXE_3_PRESTA-GE'!D42)=0,"",'ANXE_3_PRESTA-GE'!D42)</f>
        <v/>
      </c>
      <c r="O42" s="65" t="str">
        <f>IF(('ANXE_3_PRESTA-GE'!E42)=0,"",'ANXE_3_PRESTA-GE'!E42)</f>
        <v/>
      </c>
      <c r="P42" s="151" t="str">
        <f>IF(('ANXE_3_PRESTA-GE'!F42)=0,"",'ANXE_3_PRESTA-GE'!F42)</f>
        <v/>
      </c>
      <c r="Q42" s="111" t="str">
        <f>IF(('ANXE_3_PRESTA-GE'!G42)=0,"",'ANXE_3_PRESTA-GE'!G42)</f>
        <v/>
      </c>
      <c r="R42" s="111"/>
      <c r="S42" s="72" t="str">
        <f t="shared" si="1"/>
        <v/>
      </c>
      <c r="T42" s="59"/>
      <c r="U42" s="3"/>
      <c r="V42" s="3"/>
    </row>
    <row r="43" spans="2:22" x14ac:dyDescent="0.25">
      <c r="B43" s="59"/>
      <c r="C43" s="65"/>
      <c r="D43" s="59"/>
      <c r="E43" s="65"/>
      <c r="F43" s="64"/>
      <c r="G43" s="60"/>
      <c r="H43" s="127" t="str">
        <f t="shared" si="0"/>
        <v/>
      </c>
      <c r="I43" s="61"/>
      <c r="J43" s="3"/>
      <c r="K43" s="21"/>
      <c r="L43" s="94" t="str">
        <f>IF(('ANXE_3_PRESTA-GE'!B43)=0,"",'ANXE_3_PRESTA-GE'!B43)</f>
        <v/>
      </c>
      <c r="M43" s="94" t="str">
        <f>IF(('ANXE_3_PRESTA-GE'!C43)=0,"",'ANXE_3_PRESTA-GE'!C43)</f>
        <v/>
      </c>
      <c r="N43" s="59" t="str">
        <f>IF(('ANXE_3_PRESTA-GE'!D43)=0,"",'ANXE_3_PRESTA-GE'!D43)</f>
        <v/>
      </c>
      <c r="O43" s="65" t="str">
        <f>IF(('ANXE_3_PRESTA-GE'!E43)=0,"",'ANXE_3_PRESTA-GE'!E43)</f>
        <v/>
      </c>
      <c r="P43" s="151" t="str">
        <f>IF(('ANXE_3_PRESTA-GE'!F43)=0,"",'ANXE_3_PRESTA-GE'!F43)</f>
        <v/>
      </c>
      <c r="Q43" s="111" t="str">
        <f>IF(('ANXE_3_PRESTA-GE'!G43)=0,"",'ANXE_3_PRESTA-GE'!G43)</f>
        <v/>
      </c>
      <c r="R43" s="111"/>
      <c r="S43" s="72" t="str">
        <f t="shared" si="1"/>
        <v/>
      </c>
      <c r="T43" s="59"/>
      <c r="U43" s="3"/>
      <c r="V43" s="3"/>
    </row>
    <row r="44" spans="2:22" x14ac:dyDescent="0.25">
      <c r="B44" s="59"/>
      <c r="C44" s="65"/>
      <c r="D44" s="59"/>
      <c r="E44" s="65"/>
      <c r="F44" s="64"/>
      <c r="G44" s="60"/>
      <c r="H44" s="127" t="str">
        <f t="shared" si="0"/>
        <v/>
      </c>
      <c r="I44" s="61"/>
      <c r="J44" s="3"/>
      <c r="K44" s="21"/>
      <c r="L44" s="94" t="str">
        <f>IF(('ANXE_3_PRESTA-GE'!B44)=0,"",'ANXE_3_PRESTA-GE'!B44)</f>
        <v/>
      </c>
      <c r="M44" s="94" t="str">
        <f>IF(('ANXE_3_PRESTA-GE'!C44)=0,"",'ANXE_3_PRESTA-GE'!C44)</f>
        <v/>
      </c>
      <c r="N44" s="59" t="str">
        <f>IF(('ANXE_3_PRESTA-GE'!D44)=0,"",'ANXE_3_PRESTA-GE'!D44)</f>
        <v/>
      </c>
      <c r="O44" s="65" t="str">
        <f>IF(('ANXE_3_PRESTA-GE'!E44)=0,"",'ANXE_3_PRESTA-GE'!E44)</f>
        <v/>
      </c>
      <c r="P44" s="151" t="str">
        <f>IF(('ANXE_3_PRESTA-GE'!F44)=0,"",'ANXE_3_PRESTA-GE'!F44)</f>
        <v/>
      </c>
      <c r="Q44" s="111" t="str">
        <f>IF(('ANXE_3_PRESTA-GE'!G44)=0,"",'ANXE_3_PRESTA-GE'!G44)</f>
        <v/>
      </c>
      <c r="R44" s="111"/>
      <c r="S44" s="72" t="str">
        <f t="shared" si="1"/>
        <v/>
      </c>
      <c r="T44" s="59"/>
      <c r="U44" s="3"/>
      <c r="V44" s="3"/>
    </row>
    <row r="45" spans="2:22" x14ac:dyDescent="0.25">
      <c r="B45" s="59"/>
      <c r="C45" s="65"/>
      <c r="D45" s="59"/>
      <c r="E45" s="65"/>
      <c r="F45" s="64"/>
      <c r="G45" s="60"/>
      <c r="H45" s="127" t="str">
        <f t="shared" si="0"/>
        <v/>
      </c>
      <c r="I45" s="61"/>
      <c r="J45" s="3"/>
      <c r="K45" s="21"/>
      <c r="L45" s="94" t="str">
        <f>IF(('ANXE_3_PRESTA-GE'!B45)=0,"",'ANXE_3_PRESTA-GE'!B45)</f>
        <v/>
      </c>
      <c r="M45" s="94" t="str">
        <f>IF(('ANXE_3_PRESTA-GE'!C45)=0,"",'ANXE_3_PRESTA-GE'!C45)</f>
        <v/>
      </c>
      <c r="N45" s="59" t="str">
        <f>IF(('ANXE_3_PRESTA-GE'!D45)=0,"",'ANXE_3_PRESTA-GE'!D45)</f>
        <v/>
      </c>
      <c r="O45" s="65" t="str">
        <f>IF(('ANXE_3_PRESTA-GE'!E45)=0,"",'ANXE_3_PRESTA-GE'!E45)</f>
        <v/>
      </c>
      <c r="P45" s="151" t="str">
        <f>IF(('ANXE_3_PRESTA-GE'!F45)=0,"",'ANXE_3_PRESTA-GE'!F45)</f>
        <v/>
      </c>
      <c r="Q45" s="111" t="str">
        <f>IF(('ANXE_3_PRESTA-GE'!G45)=0,"",'ANXE_3_PRESTA-GE'!G45)</f>
        <v/>
      </c>
      <c r="R45" s="111"/>
      <c r="S45" s="72" t="str">
        <f t="shared" si="1"/>
        <v/>
      </c>
      <c r="T45" s="59"/>
      <c r="U45" s="3"/>
      <c r="V45" s="3"/>
    </row>
    <row r="46" spans="2:22" x14ac:dyDescent="0.25">
      <c r="B46" s="59"/>
      <c r="C46" s="65"/>
      <c r="D46" s="59"/>
      <c r="E46" s="65"/>
      <c r="F46" s="64"/>
      <c r="G46" s="60"/>
      <c r="H46" s="127" t="str">
        <f t="shared" si="0"/>
        <v/>
      </c>
      <c r="I46" s="61"/>
      <c r="J46" s="3"/>
      <c r="K46" s="21"/>
      <c r="L46" s="94" t="str">
        <f>IF(('ANXE_3_PRESTA-GE'!B46)=0,"",'ANXE_3_PRESTA-GE'!B46)</f>
        <v/>
      </c>
      <c r="M46" s="94" t="str">
        <f>IF(('ANXE_3_PRESTA-GE'!C46)=0,"",'ANXE_3_PRESTA-GE'!C46)</f>
        <v/>
      </c>
      <c r="N46" s="59" t="str">
        <f>IF(('ANXE_3_PRESTA-GE'!D46)=0,"",'ANXE_3_PRESTA-GE'!D46)</f>
        <v/>
      </c>
      <c r="O46" s="65" t="str">
        <f>IF(('ANXE_3_PRESTA-GE'!E46)=0,"",'ANXE_3_PRESTA-GE'!E46)</f>
        <v/>
      </c>
      <c r="P46" s="151" t="str">
        <f>IF(('ANXE_3_PRESTA-GE'!F46)=0,"",'ANXE_3_PRESTA-GE'!F46)</f>
        <v/>
      </c>
      <c r="Q46" s="111" t="str">
        <f>IF(('ANXE_3_PRESTA-GE'!G46)=0,"",'ANXE_3_PRESTA-GE'!G46)</f>
        <v/>
      </c>
      <c r="R46" s="111"/>
      <c r="S46" s="72" t="str">
        <f t="shared" si="1"/>
        <v/>
      </c>
      <c r="T46" s="59"/>
      <c r="U46" s="3"/>
      <c r="V46" s="3"/>
    </row>
    <row r="47" spans="2:22" x14ac:dyDescent="0.25">
      <c r="B47" s="59"/>
      <c r="C47" s="65"/>
      <c r="D47" s="59"/>
      <c r="E47" s="65"/>
      <c r="F47" s="64"/>
      <c r="G47" s="60"/>
      <c r="H47" s="127" t="str">
        <f t="shared" si="0"/>
        <v/>
      </c>
      <c r="I47" s="61"/>
      <c r="J47" s="3"/>
      <c r="K47" s="21"/>
      <c r="L47" s="94" t="str">
        <f>IF(('ANXE_3_PRESTA-GE'!B47)=0,"",'ANXE_3_PRESTA-GE'!B47)</f>
        <v/>
      </c>
      <c r="M47" s="94" t="str">
        <f>IF(('ANXE_3_PRESTA-GE'!C47)=0,"",'ANXE_3_PRESTA-GE'!C47)</f>
        <v/>
      </c>
      <c r="N47" s="59" t="str">
        <f>IF(('ANXE_3_PRESTA-GE'!D47)=0,"",'ANXE_3_PRESTA-GE'!D47)</f>
        <v/>
      </c>
      <c r="O47" s="65" t="str">
        <f>IF(('ANXE_3_PRESTA-GE'!E47)=0,"",'ANXE_3_PRESTA-GE'!E47)</f>
        <v/>
      </c>
      <c r="P47" s="151" t="str">
        <f>IF(('ANXE_3_PRESTA-GE'!F47)=0,"",'ANXE_3_PRESTA-GE'!F47)</f>
        <v/>
      </c>
      <c r="Q47" s="111" t="str">
        <f>IF(('ANXE_3_PRESTA-GE'!G47)=0,"",'ANXE_3_PRESTA-GE'!G47)</f>
        <v/>
      </c>
      <c r="R47" s="111"/>
      <c r="S47" s="72" t="str">
        <f t="shared" si="1"/>
        <v/>
      </c>
      <c r="T47" s="59"/>
      <c r="U47" s="3"/>
      <c r="V47" s="3"/>
    </row>
    <row r="48" spans="2:22" x14ac:dyDescent="0.25">
      <c r="B48" s="59"/>
      <c r="C48" s="65"/>
      <c r="D48" s="59"/>
      <c r="E48" s="65"/>
      <c r="F48" s="64"/>
      <c r="G48" s="60"/>
      <c r="H48" s="127" t="str">
        <f t="shared" si="0"/>
        <v/>
      </c>
      <c r="I48" s="61"/>
      <c r="J48" s="3"/>
      <c r="K48" s="21"/>
      <c r="L48" s="94" t="str">
        <f>IF(('ANXE_3_PRESTA-GE'!B48)=0,"",'ANXE_3_PRESTA-GE'!B48)</f>
        <v/>
      </c>
      <c r="M48" s="94" t="str">
        <f>IF(('ANXE_3_PRESTA-GE'!C48)=0,"",'ANXE_3_PRESTA-GE'!C48)</f>
        <v/>
      </c>
      <c r="N48" s="59" t="str">
        <f>IF(('ANXE_3_PRESTA-GE'!D48)=0,"",'ANXE_3_PRESTA-GE'!D48)</f>
        <v/>
      </c>
      <c r="O48" s="65" t="str">
        <f>IF(('ANXE_3_PRESTA-GE'!E48)=0,"",'ANXE_3_PRESTA-GE'!E48)</f>
        <v/>
      </c>
      <c r="P48" s="151" t="str">
        <f>IF(('ANXE_3_PRESTA-GE'!F48)=0,"",'ANXE_3_PRESTA-GE'!F48)</f>
        <v/>
      </c>
      <c r="Q48" s="111" t="str">
        <f>IF(('ANXE_3_PRESTA-GE'!G48)=0,"",'ANXE_3_PRESTA-GE'!G48)</f>
        <v/>
      </c>
      <c r="R48" s="111"/>
      <c r="S48" s="72" t="str">
        <f t="shared" si="1"/>
        <v/>
      </c>
      <c r="T48" s="59"/>
      <c r="U48" s="3"/>
      <c r="V48" s="3"/>
    </row>
    <row r="49" spans="2:22" x14ac:dyDescent="0.25">
      <c r="B49" s="59"/>
      <c r="C49" s="65"/>
      <c r="D49" s="59"/>
      <c r="E49" s="65"/>
      <c r="F49" s="64"/>
      <c r="G49" s="60"/>
      <c r="H49" s="127" t="str">
        <f t="shared" si="0"/>
        <v/>
      </c>
      <c r="I49" s="61"/>
      <c r="J49" s="3"/>
      <c r="K49" s="21"/>
      <c r="L49" s="94" t="str">
        <f>IF(('ANXE_3_PRESTA-GE'!B49)=0,"",'ANXE_3_PRESTA-GE'!B49)</f>
        <v/>
      </c>
      <c r="M49" s="94" t="str">
        <f>IF(('ANXE_3_PRESTA-GE'!C49)=0,"",'ANXE_3_PRESTA-GE'!C49)</f>
        <v/>
      </c>
      <c r="N49" s="59" t="str">
        <f>IF(('ANXE_3_PRESTA-GE'!D49)=0,"",'ANXE_3_PRESTA-GE'!D49)</f>
        <v/>
      </c>
      <c r="O49" s="65" t="str">
        <f>IF(('ANXE_3_PRESTA-GE'!E49)=0,"",'ANXE_3_PRESTA-GE'!E49)</f>
        <v/>
      </c>
      <c r="P49" s="151" t="str">
        <f>IF(('ANXE_3_PRESTA-GE'!F49)=0,"",'ANXE_3_PRESTA-GE'!F49)</f>
        <v/>
      </c>
      <c r="Q49" s="111" t="str">
        <f>IF(('ANXE_3_PRESTA-GE'!G49)=0,"",'ANXE_3_PRESTA-GE'!G49)</f>
        <v/>
      </c>
      <c r="R49" s="111"/>
      <c r="S49" s="72" t="str">
        <f t="shared" si="1"/>
        <v/>
      </c>
      <c r="T49" s="59"/>
      <c r="U49" s="3"/>
      <c r="V49" s="3"/>
    </row>
    <row r="50" spans="2:22" x14ac:dyDescent="0.25">
      <c r="J50" s="14"/>
      <c r="K50" s="14"/>
      <c r="L50" s="14"/>
      <c r="M50" s="14"/>
      <c r="N50" s="14"/>
      <c r="O50" s="14"/>
    </row>
    <row r="51" spans="2:22" x14ac:dyDescent="0.25">
      <c r="J51" s="14"/>
      <c r="K51" s="14"/>
      <c r="L51" s="14"/>
      <c r="M51" s="14"/>
      <c r="N51" s="14"/>
      <c r="O51" s="14"/>
    </row>
    <row r="52" spans="2:22" x14ac:dyDescent="0.25">
      <c r="J52" s="14"/>
      <c r="K52" s="14"/>
      <c r="L52" s="14"/>
      <c r="M52" s="14"/>
      <c r="N52" s="14"/>
      <c r="O52" s="14"/>
    </row>
    <row r="53" spans="2:22" x14ac:dyDescent="0.25">
      <c r="J53" s="14"/>
      <c r="K53" s="14"/>
      <c r="L53" s="14"/>
      <c r="M53" s="14"/>
      <c r="N53" s="14"/>
      <c r="O53" s="14"/>
    </row>
    <row r="54" spans="2:22" x14ac:dyDescent="0.25">
      <c r="J54" s="14"/>
      <c r="K54" s="14"/>
      <c r="L54" s="14"/>
      <c r="M54" s="14"/>
      <c r="N54" s="14"/>
      <c r="O54" s="14"/>
    </row>
    <row r="55" spans="2:22" x14ac:dyDescent="0.25">
      <c r="J55" s="14"/>
      <c r="K55" s="14"/>
      <c r="L55" s="14"/>
      <c r="M55" s="14"/>
      <c r="N55" s="14"/>
      <c r="O55" s="14"/>
    </row>
    <row r="56" spans="2:22" x14ac:dyDescent="0.25">
      <c r="J56" s="14"/>
      <c r="K56" s="14"/>
      <c r="L56" s="14"/>
      <c r="M56" s="14"/>
      <c r="N56" s="14"/>
      <c r="O56" s="14"/>
    </row>
    <row r="57" spans="2:22" x14ac:dyDescent="0.25">
      <c r="J57" s="14"/>
      <c r="K57" s="14"/>
      <c r="L57" s="14"/>
      <c r="M57" s="14"/>
      <c r="N57" s="14"/>
      <c r="O57" s="14"/>
    </row>
    <row r="58" spans="2:22" x14ac:dyDescent="0.25">
      <c r="J58" s="14"/>
      <c r="K58" s="14"/>
      <c r="L58" s="14"/>
      <c r="M58" s="14"/>
      <c r="N58" s="14"/>
      <c r="O58" s="14"/>
    </row>
    <row r="59" spans="2:22" x14ac:dyDescent="0.25">
      <c r="J59" s="14"/>
      <c r="K59" s="14"/>
      <c r="L59" s="14"/>
      <c r="M59" s="14"/>
      <c r="N59" s="14"/>
      <c r="O59" s="14"/>
    </row>
    <row r="60" spans="2:22" x14ac:dyDescent="0.25">
      <c r="J60" s="14"/>
      <c r="K60" s="14"/>
      <c r="L60" s="14"/>
      <c r="M60" s="14"/>
      <c r="N60" s="14"/>
      <c r="O60" s="14"/>
    </row>
    <row r="61" spans="2:22" x14ac:dyDescent="0.25">
      <c r="J61" s="14"/>
      <c r="K61" s="14"/>
      <c r="L61" s="14"/>
      <c r="M61" s="14"/>
      <c r="N61" s="14"/>
      <c r="O61" s="14"/>
    </row>
    <row r="62" spans="2:22" x14ac:dyDescent="0.25">
      <c r="J62" s="14"/>
      <c r="K62" s="14"/>
      <c r="L62" s="14"/>
      <c r="M62" s="14"/>
      <c r="N62" s="14"/>
      <c r="O62" s="14"/>
    </row>
    <row r="63" spans="2:22" x14ac:dyDescent="0.25">
      <c r="J63" s="14"/>
      <c r="K63" s="14"/>
      <c r="L63" s="14"/>
      <c r="M63" s="14"/>
      <c r="N63" s="14"/>
      <c r="O63" s="14"/>
    </row>
    <row r="64" spans="2:22" x14ac:dyDescent="0.25">
      <c r="J64" s="14"/>
      <c r="K64" s="14"/>
      <c r="L64" s="14"/>
      <c r="M64" s="14"/>
      <c r="N64" s="14"/>
      <c r="O64" s="14"/>
    </row>
  </sheetData>
  <sheetProtection algorithmName="SHA-512" hashValue="+f/Q1qWJJjQGOa96s3+YVK/m1H9wtlCgYAb7pTBI11itancMO4SPe9F3EbvqwcqD5avFYqs7+tt5NSj7hs6WdA==" saltValue="tgNAZ8lfJrNmFtHQS1qoZg==" spinCount="100000" sheet="1" objects="1" scenarios="1"/>
  <mergeCells count="5">
    <mergeCell ref="C5:H5"/>
    <mergeCell ref="C6:H6"/>
    <mergeCell ref="P6:Q6"/>
    <mergeCell ref="P4:Q4"/>
    <mergeCell ref="P8:Q8"/>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D5092724-E20D-4535-BE88-2ED3BB21640C}">
          <x14:formula1>
            <xm:f>Qualification!$A$10:$A$14</xm:f>
          </x14:formula1>
          <xm:sqref>C12:C49 M12:M49</xm:sqref>
        </x14:dataValidation>
        <x14:dataValidation type="list" allowBlank="1" showInputMessage="1" showErrorMessage="1" xr:uid="{05E8A69F-2E4D-4A61-A12A-616C436B87E8}">
          <x14:formula1>
            <xm:f>Qualification!$C$8</xm:f>
          </x14:formula1>
          <xm:sqref>F12:F49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pageSetUpPr fitToPage="1"/>
  </sheetPr>
  <dimension ref="B1:L29"/>
  <sheetViews>
    <sheetView showGridLines="0" zoomScaleNormal="100" workbookViewId="0">
      <selection activeCell="D10" sqref="D10"/>
    </sheetView>
  </sheetViews>
  <sheetFormatPr baseColWidth="10" defaultColWidth="11.5703125" defaultRowHeight="15" outlineLevelCol="1" x14ac:dyDescent="0.25"/>
  <cols>
    <col min="1" max="1" width="1.42578125" style="13" customWidth="1"/>
    <col min="2" max="2" width="27.42578125" style="13" customWidth="1"/>
    <col min="3" max="3" width="42.85546875" style="13" customWidth="1"/>
    <col min="4" max="4" width="77.5703125" style="13" customWidth="1"/>
    <col min="5" max="5" width="70.85546875" style="13" bestFit="1" customWidth="1"/>
    <col min="6" max="6" width="51.28515625" style="13" hidden="1" customWidth="1" outlineLevel="1"/>
    <col min="7" max="7" width="75.5703125" style="13" hidden="1" customWidth="1" outlineLevel="1"/>
    <col min="8" max="8" width="11.5703125" style="13" collapsed="1"/>
    <col min="9" max="16384" width="11.5703125" style="13"/>
  </cols>
  <sheetData>
    <row r="1" spans="2:12" x14ac:dyDescent="0.25">
      <c r="B1" s="21"/>
      <c r="C1" s="21"/>
      <c r="D1" s="21"/>
      <c r="E1" s="21"/>
      <c r="F1" s="21"/>
      <c r="G1" s="21"/>
      <c r="H1" s="21"/>
      <c r="I1" s="21"/>
      <c r="J1" s="21"/>
      <c r="K1" s="21"/>
      <c r="L1" s="21"/>
    </row>
    <row r="2" spans="2:12" ht="30" x14ac:dyDescent="0.4">
      <c r="B2" s="25" t="s">
        <v>146</v>
      </c>
      <c r="E2" s="21"/>
      <c r="F2" s="21"/>
      <c r="G2" s="21"/>
      <c r="H2" s="21"/>
      <c r="I2" s="21"/>
      <c r="J2" s="21"/>
      <c r="K2" s="21"/>
      <c r="L2" s="21"/>
    </row>
    <row r="3" spans="2:12" ht="18" x14ac:dyDescent="0.25">
      <c r="B3" s="27" t="s">
        <v>117</v>
      </c>
      <c r="C3" s="21"/>
      <c r="D3" s="21"/>
      <c r="E3" s="21"/>
      <c r="F3" s="21"/>
      <c r="G3" s="21"/>
      <c r="H3" s="21"/>
      <c r="I3" s="21"/>
      <c r="J3" s="21"/>
      <c r="K3" s="21"/>
      <c r="L3" s="21"/>
    </row>
    <row r="4" spans="2:12" ht="28.5" x14ac:dyDescent="0.45">
      <c r="B4" s="27"/>
      <c r="C4" s="21"/>
      <c r="D4" s="21"/>
      <c r="F4" s="53" t="s">
        <v>211</v>
      </c>
      <c r="G4" s="53"/>
      <c r="H4" s="21"/>
      <c r="I4" s="21"/>
      <c r="J4" s="21"/>
      <c r="K4" s="21"/>
      <c r="L4" s="21"/>
    </row>
    <row r="5" spans="2:12" ht="18" x14ac:dyDescent="0.25">
      <c r="B5" s="109" t="s">
        <v>175</v>
      </c>
      <c r="C5" s="197" t="str">
        <f>IF(ISBLANK(NOTICE!D14),"Vous devez renseigner l'onglet NOTICE",NOTICE!D14)</f>
        <v>Vous devez renseigner l'onglet NOTICE</v>
      </c>
      <c r="D5" s="198"/>
      <c r="E5" s="21"/>
      <c r="F5" s="21"/>
      <c r="G5" s="21"/>
      <c r="H5" s="21"/>
      <c r="I5" s="21"/>
      <c r="J5" s="21"/>
    </row>
    <row r="6" spans="2:12" ht="18" x14ac:dyDescent="0.25">
      <c r="B6" s="109" t="s">
        <v>133</v>
      </c>
      <c r="C6" s="197" t="str">
        <f>IF(ISBLANK(NOTICE!D15),"Vous devez renseigner l'onglet NOTICE",NOTICE!D15)</f>
        <v>Vous devez renseigner l'onglet NOTICE</v>
      </c>
      <c r="D6" s="198"/>
      <c r="E6" s="21"/>
      <c r="F6" s="21"/>
      <c r="G6" s="21"/>
      <c r="H6" s="21"/>
      <c r="I6" s="21"/>
      <c r="J6" s="21"/>
    </row>
    <row r="7" spans="2:12" ht="15.75" x14ac:dyDescent="0.25">
      <c r="B7" s="28"/>
      <c r="C7" s="28"/>
      <c r="D7" s="28"/>
      <c r="E7" s="21"/>
      <c r="F7" s="21"/>
      <c r="G7" s="21"/>
      <c r="H7" s="21"/>
      <c r="I7" s="21"/>
      <c r="J7" s="21"/>
      <c r="K7" s="21"/>
    </row>
    <row r="8" spans="2:12" x14ac:dyDescent="0.25">
      <c r="B8" s="21"/>
      <c r="C8" s="21"/>
      <c r="D8" s="21"/>
      <c r="E8" s="21"/>
      <c r="F8" s="21"/>
      <c r="G8" s="21"/>
      <c r="H8" s="21"/>
      <c r="I8" s="21"/>
      <c r="J8" s="21"/>
      <c r="K8" s="21"/>
      <c r="L8" s="21"/>
    </row>
    <row r="9" spans="2:12" ht="15.75" x14ac:dyDescent="0.25">
      <c r="B9" s="21"/>
      <c r="C9" s="123" t="s">
        <v>212</v>
      </c>
      <c r="D9" s="136" t="s">
        <v>139</v>
      </c>
      <c r="E9" s="21"/>
      <c r="F9" s="142" t="s">
        <v>212</v>
      </c>
      <c r="G9" s="143" t="s">
        <v>139</v>
      </c>
      <c r="H9" s="21"/>
      <c r="I9" s="21"/>
      <c r="J9" s="21"/>
      <c r="K9" s="21"/>
    </row>
    <row r="10" spans="2:12" x14ac:dyDescent="0.25">
      <c r="B10" s="21"/>
      <c r="C10" s="137" t="s">
        <v>3</v>
      </c>
      <c r="D10" s="138">
        <f>ANXE_1_DEPENSES_PERS!F9</f>
        <v>0</v>
      </c>
      <c r="E10" s="21"/>
      <c r="F10" s="137" t="s">
        <v>3</v>
      </c>
      <c r="G10" s="138">
        <f>ANXE_1_DEPENSES_PERS!O10</f>
        <v>0</v>
      </c>
      <c r="H10" s="21"/>
      <c r="I10" s="21"/>
      <c r="J10" s="21"/>
      <c r="K10" s="21"/>
    </row>
    <row r="11" spans="2:12" x14ac:dyDescent="0.25">
      <c r="B11" s="21"/>
      <c r="C11" s="137" t="s">
        <v>18</v>
      </c>
      <c r="D11" s="138">
        <f>SUM(ANXE_2_PRESTA_SERVICE!G8,'ANXE_3_PRESTA-GE'!E9)</f>
        <v>0</v>
      </c>
      <c r="E11" s="21"/>
      <c r="F11" s="137" t="s">
        <v>18</v>
      </c>
      <c r="G11" s="138">
        <f>SUM(ANXE_2_PRESTA_SERVICE!AK6,'ANXE_3_PRESTA-GE'!R8)</f>
        <v>0</v>
      </c>
      <c r="H11" s="21"/>
      <c r="I11" s="21"/>
      <c r="J11" s="21"/>
      <c r="K11" s="21"/>
    </row>
    <row r="12" spans="2:12" x14ac:dyDescent="0.25">
      <c r="B12" s="21"/>
      <c r="C12" s="139" t="s">
        <v>17</v>
      </c>
      <c r="D12" s="140">
        <f>SUM(D10:D11)</f>
        <v>0</v>
      </c>
      <c r="E12" s="135"/>
      <c r="F12" s="139" t="s">
        <v>17</v>
      </c>
      <c r="G12" s="140">
        <f>SUM(G10:G11)</f>
        <v>0</v>
      </c>
      <c r="H12" s="21"/>
      <c r="I12" s="21"/>
      <c r="J12" s="21"/>
      <c r="K12" s="21"/>
    </row>
    <row r="13" spans="2:12" x14ac:dyDescent="0.25">
      <c r="B13" s="21"/>
      <c r="C13" s="21"/>
      <c r="D13" s="21"/>
      <c r="E13" s="21"/>
      <c r="F13" s="21"/>
      <c r="G13" s="21"/>
      <c r="H13" s="21"/>
      <c r="I13" s="21"/>
      <c r="J13" s="21"/>
      <c r="K13" s="21"/>
      <c r="L13" s="21"/>
    </row>
    <row r="14" spans="2:12" x14ac:dyDescent="0.25">
      <c r="B14" s="21"/>
      <c r="C14" s="21"/>
      <c r="D14" s="21"/>
      <c r="E14" s="21"/>
      <c r="F14" s="21"/>
      <c r="G14" s="21"/>
      <c r="H14" s="21"/>
      <c r="I14" s="21"/>
      <c r="J14" s="21"/>
      <c r="K14" s="21"/>
      <c r="L14" s="21"/>
    </row>
    <row r="15" spans="2:12" ht="15.75" x14ac:dyDescent="0.25">
      <c r="B15" s="21"/>
      <c r="C15" s="54"/>
      <c r="D15" s="30"/>
      <c r="E15" s="21"/>
      <c r="F15" s="21"/>
      <c r="G15" s="21"/>
      <c r="H15" s="21"/>
      <c r="I15" s="21"/>
      <c r="J15" s="21"/>
      <c r="K15" s="21"/>
      <c r="L15" s="21"/>
    </row>
    <row r="16" spans="2:12" ht="15.75" x14ac:dyDescent="0.25">
      <c r="B16" s="21"/>
      <c r="C16" s="29"/>
      <c r="D16" s="21"/>
      <c r="E16" s="21"/>
      <c r="F16" s="21"/>
      <c r="G16" s="21"/>
      <c r="H16" s="21"/>
      <c r="I16" s="21"/>
      <c r="J16" s="21"/>
      <c r="K16" s="21"/>
      <c r="L16" s="21"/>
    </row>
    <row r="17" spans="2:12" ht="26.25" customHeight="1" x14ac:dyDescent="0.25">
      <c r="B17" s="21"/>
      <c r="C17" s="21"/>
      <c r="D17" s="21"/>
      <c r="E17" s="21"/>
      <c r="F17" s="21"/>
      <c r="G17" s="21"/>
      <c r="H17" s="21"/>
      <c r="I17" s="21"/>
      <c r="J17" s="21"/>
      <c r="K17" s="21"/>
      <c r="L17" s="21"/>
    </row>
    <row r="18" spans="2:12" x14ac:dyDescent="0.25">
      <c r="B18" s="21"/>
      <c r="C18" s="21"/>
      <c r="D18" s="21"/>
      <c r="E18" s="21"/>
      <c r="F18" s="21"/>
      <c r="G18" s="21"/>
      <c r="H18" s="21"/>
      <c r="I18" s="21"/>
      <c r="J18" s="21"/>
      <c r="K18" s="21"/>
      <c r="L18" s="21"/>
    </row>
    <row r="20" spans="2:12" ht="18.75" x14ac:dyDescent="0.3">
      <c r="C20" s="155" t="s">
        <v>246</v>
      </c>
      <c r="D20" s="156"/>
    </row>
    <row r="21" spans="2:12" ht="18.75" x14ac:dyDescent="0.3">
      <c r="C21" s="157"/>
      <c r="D21" s="158"/>
    </row>
    <row r="22" spans="2:12" ht="44.25" customHeight="1" x14ac:dyDescent="0.25">
      <c r="C22" s="159" t="s">
        <v>247</v>
      </c>
      <c r="D22" s="158"/>
    </row>
    <row r="23" spans="2:12" ht="51" customHeight="1" x14ac:dyDescent="0.25">
      <c r="C23" s="159" t="s">
        <v>248</v>
      </c>
      <c r="D23" s="158"/>
    </row>
    <row r="24" spans="2:12" ht="18.75" x14ac:dyDescent="0.3">
      <c r="C24" s="160" t="s">
        <v>249</v>
      </c>
      <c r="D24" s="161"/>
    </row>
    <row r="25" spans="2:12" ht="18.75" x14ac:dyDescent="0.3">
      <c r="C25" s="157" t="s">
        <v>250</v>
      </c>
      <c r="D25" s="158"/>
    </row>
    <row r="26" spans="2:12" x14ac:dyDescent="0.25">
      <c r="C26" s="162"/>
      <c r="D26" s="158"/>
    </row>
    <row r="27" spans="2:12" x14ac:dyDescent="0.25">
      <c r="C27" s="162"/>
      <c r="D27" s="158"/>
    </row>
    <row r="28" spans="2:12" x14ac:dyDescent="0.25">
      <c r="C28" s="162"/>
      <c r="D28" s="158"/>
    </row>
    <row r="29" spans="2:12" x14ac:dyDescent="0.25">
      <c r="C29" s="163"/>
      <c r="D29" s="164"/>
    </row>
  </sheetData>
  <sheetProtection algorithmName="SHA-512" hashValue="LgrXvYbMK5mOwjwDHWjo0fAI3vDgC/0rf+119Wg4PTdCouBtbQ/cZZo/zquUQ0wyXhOSpCU4kG0Rx8iyEiaEig==" saltValue="5butUlB4O5SY1uoWXFrjYA==" spinCount="100000" sheet="1" objects="1" scenarios="1"/>
  <mergeCells count="2">
    <mergeCell ref="C5:D5"/>
    <mergeCell ref="C6:D6"/>
  </mergeCells>
  <pageMargins left="0.7" right="0.7" top="0.75" bottom="0.75" header="0.3" footer="0.3"/>
  <pageSetup paperSize="9" scale="47"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10"/>
  <sheetViews>
    <sheetView topLeftCell="A16" workbookViewId="0">
      <selection activeCell="C28" sqref="C28"/>
    </sheetView>
  </sheetViews>
  <sheetFormatPr baseColWidth="10" defaultRowHeight="15" x14ac:dyDescent="0.25"/>
  <cols>
    <col min="1" max="1" width="133.140625" customWidth="1"/>
    <col min="2" max="2" width="26.42578125" customWidth="1"/>
    <col min="3" max="3" width="23" customWidth="1"/>
    <col min="4" max="5" width="51.140625" bestFit="1" customWidth="1"/>
    <col min="8" max="8" width="11.42578125" customWidth="1"/>
  </cols>
  <sheetData>
    <row r="1" spans="1:3" x14ac:dyDescent="0.25">
      <c r="A1" s="46" t="s">
        <v>141</v>
      </c>
    </row>
    <row r="2" spans="1:3" x14ac:dyDescent="0.25">
      <c r="A2" s="55" t="s">
        <v>3</v>
      </c>
    </row>
    <row r="3" spans="1:3" x14ac:dyDescent="0.25">
      <c r="A3" s="55" t="s">
        <v>18</v>
      </c>
    </row>
    <row r="4" spans="1:3" x14ac:dyDescent="0.25">
      <c r="A4" s="55"/>
      <c r="B4" s="46" t="s">
        <v>142</v>
      </c>
    </row>
    <row r="5" spans="1:3" x14ac:dyDescent="0.25">
      <c r="A5" s="46"/>
      <c r="B5" s="46" t="s">
        <v>199</v>
      </c>
      <c r="C5" s="46" t="s">
        <v>201</v>
      </c>
    </row>
    <row r="6" spans="1:3" x14ac:dyDescent="0.25">
      <c r="A6" s="55"/>
      <c r="B6" s="55" t="s">
        <v>194</v>
      </c>
      <c r="C6" t="s">
        <v>202</v>
      </c>
    </row>
    <row r="7" spans="1:3" ht="45" x14ac:dyDescent="0.25">
      <c r="A7" s="55"/>
      <c r="B7" s="55" t="s">
        <v>195</v>
      </c>
      <c r="C7" s="110" t="s">
        <v>200</v>
      </c>
    </row>
    <row r="8" spans="1:3" ht="46.5" customHeight="1" x14ac:dyDescent="0.25">
      <c r="A8" s="55"/>
      <c r="B8" s="55" t="s">
        <v>196</v>
      </c>
      <c r="C8" t="s">
        <v>158</v>
      </c>
    </row>
    <row r="9" spans="1:3" ht="45" x14ac:dyDescent="0.25">
      <c r="A9" s="55"/>
      <c r="B9" s="55" t="s">
        <v>197</v>
      </c>
    </row>
    <row r="10" spans="1:3" ht="45" x14ac:dyDescent="0.25">
      <c r="A10" s="55" t="s">
        <v>149</v>
      </c>
      <c r="B10" s="55" t="s">
        <v>198</v>
      </c>
    </row>
    <row r="11" spans="1:3" x14ac:dyDescent="0.25">
      <c r="A11" s="55" t="s">
        <v>151</v>
      </c>
    </row>
    <row r="12" spans="1:3" x14ac:dyDescent="0.25">
      <c r="A12" t="s">
        <v>152</v>
      </c>
    </row>
    <row r="13" spans="1:3" x14ac:dyDescent="0.25">
      <c r="A13" s="55" t="s">
        <v>150</v>
      </c>
    </row>
    <row r="14" spans="1:3" x14ac:dyDescent="0.25">
      <c r="A14" s="55" t="s">
        <v>169</v>
      </c>
    </row>
    <row r="15" spans="1:3" x14ac:dyDescent="0.25">
      <c r="A15" s="45"/>
    </row>
    <row r="16" spans="1:3" x14ac:dyDescent="0.25">
      <c r="A16" s="13"/>
    </row>
    <row r="17" spans="1:3" x14ac:dyDescent="0.25">
      <c r="A17" s="13"/>
    </row>
    <row r="18" spans="1:3" x14ac:dyDescent="0.25">
      <c r="A18" s="13"/>
    </row>
    <row r="19" spans="1:3" x14ac:dyDescent="0.25">
      <c r="A19" s="13"/>
    </row>
    <row r="20" spans="1:3" x14ac:dyDescent="0.25">
      <c r="A20" s="13"/>
    </row>
    <row r="21" spans="1:3" x14ac:dyDescent="0.25">
      <c r="A21" s="13"/>
    </row>
    <row r="22" spans="1:3" ht="15.75" thickBot="1" x14ac:dyDescent="0.3">
      <c r="A22" s="13" t="s">
        <v>13</v>
      </c>
    </row>
    <row r="23" spans="1:3" ht="15.75" thickBot="1" x14ac:dyDescent="0.3">
      <c r="A23" s="13" t="s">
        <v>14</v>
      </c>
      <c r="B23" s="55" t="s">
        <v>194</v>
      </c>
      <c r="C23" s="37">
        <v>1930</v>
      </c>
    </row>
    <row r="24" spans="1:3" ht="45.75" thickBot="1" x14ac:dyDescent="0.3">
      <c r="A24" s="13" t="s">
        <v>10</v>
      </c>
      <c r="B24" s="55" t="s">
        <v>195</v>
      </c>
      <c r="C24" s="37">
        <v>2145</v>
      </c>
    </row>
    <row r="25" spans="1:3" ht="45.75" thickBot="1" x14ac:dyDescent="0.3">
      <c r="A25" s="13"/>
      <c r="B25" s="55" t="s">
        <v>196</v>
      </c>
      <c r="C25" s="37">
        <v>2359</v>
      </c>
    </row>
    <row r="26" spans="1:3" ht="45.75" thickBot="1" x14ac:dyDescent="0.3">
      <c r="B26" s="55" t="s">
        <v>197</v>
      </c>
      <c r="C26" s="37">
        <v>2573</v>
      </c>
    </row>
    <row r="27" spans="1:3" ht="45.75" thickBot="1" x14ac:dyDescent="0.3">
      <c r="A27" s="31" t="s">
        <v>106</v>
      </c>
      <c r="B27" s="55" t="s">
        <v>198</v>
      </c>
      <c r="C27" s="37">
        <v>2788</v>
      </c>
    </row>
    <row r="28" spans="1:3" ht="31.5" x14ac:dyDescent="0.25">
      <c r="A28" s="33" t="s">
        <v>23</v>
      </c>
      <c r="B28" s="32" t="s">
        <v>21</v>
      </c>
      <c r="C28" s="32" t="s">
        <v>105</v>
      </c>
    </row>
    <row r="29" spans="1:3" ht="15.75" x14ac:dyDescent="0.25">
      <c r="A29" s="33" t="s">
        <v>87</v>
      </c>
      <c r="B29" s="34" t="s">
        <v>22</v>
      </c>
      <c r="C29" s="35">
        <v>26.91</v>
      </c>
    </row>
    <row r="30" spans="1:3" ht="15.75" x14ac:dyDescent="0.25">
      <c r="A30" s="33" t="s">
        <v>88</v>
      </c>
      <c r="B30" s="34" t="s">
        <v>22</v>
      </c>
      <c r="C30" s="35">
        <v>26.91</v>
      </c>
    </row>
    <row r="31" spans="1:3" ht="15.75" x14ac:dyDescent="0.25">
      <c r="A31" s="33" t="s">
        <v>89</v>
      </c>
      <c r="B31" s="34" t="s">
        <v>22</v>
      </c>
      <c r="C31" s="35">
        <v>26.91</v>
      </c>
    </row>
    <row r="32" spans="1:3" ht="15.75" x14ac:dyDescent="0.25">
      <c r="A32" s="33" t="s">
        <v>90</v>
      </c>
      <c r="B32" s="34" t="s">
        <v>22</v>
      </c>
      <c r="C32" s="35">
        <v>26.91</v>
      </c>
    </row>
    <row r="33" spans="1:3" ht="15.75" x14ac:dyDescent="0.25">
      <c r="A33" s="33" t="s">
        <v>91</v>
      </c>
      <c r="B33" s="34" t="s">
        <v>22</v>
      </c>
      <c r="C33" s="35">
        <v>26.91</v>
      </c>
    </row>
    <row r="34" spans="1:3" ht="15.75" x14ac:dyDescent="0.25">
      <c r="A34" s="33" t="s">
        <v>92</v>
      </c>
      <c r="B34" s="34" t="s">
        <v>22</v>
      </c>
      <c r="C34" s="35">
        <v>26.91</v>
      </c>
    </row>
    <row r="35" spans="1:3" ht="15.75" x14ac:dyDescent="0.25">
      <c r="A35" s="33" t="s">
        <v>93</v>
      </c>
      <c r="B35" s="34" t="s">
        <v>22</v>
      </c>
      <c r="C35" s="35">
        <v>26.91</v>
      </c>
    </row>
    <row r="36" spans="1:3" ht="15.75" x14ac:dyDescent="0.25">
      <c r="A36" s="33" t="s">
        <v>94</v>
      </c>
      <c r="B36" s="34" t="s">
        <v>22</v>
      </c>
      <c r="C36" s="35">
        <v>26.91</v>
      </c>
    </row>
    <row r="37" spans="1:3" ht="15.75" x14ac:dyDescent="0.25">
      <c r="A37" s="33" t="s">
        <v>86</v>
      </c>
      <c r="B37" s="34" t="s">
        <v>22</v>
      </c>
      <c r="C37" s="35">
        <v>26.91</v>
      </c>
    </row>
    <row r="38" spans="1:3" ht="15.75" x14ac:dyDescent="0.25">
      <c r="A38" s="33" t="s">
        <v>71</v>
      </c>
      <c r="B38" s="34" t="s">
        <v>22</v>
      </c>
      <c r="C38" s="35">
        <v>26.91</v>
      </c>
    </row>
    <row r="39" spans="1:3" ht="15.75" x14ac:dyDescent="0.25">
      <c r="A39" s="33" t="s">
        <v>79</v>
      </c>
      <c r="B39" s="34" t="s">
        <v>22</v>
      </c>
      <c r="C39" s="35">
        <v>26.91</v>
      </c>
    </row>
    <row r="40" spans="1:3" ht="15.75" x14ac:dyDescent="0.25">
      <c r="A40" s="33" t="s">
        <v>72</v>
      </c>
      <c r="B40" s="34" t="s">
        <v>22</v>
      </c>
      <c r="C40" s="35">
        <v>26.91</v>
      </c>
    </row>
    <row r="41" spans="1:3" ht="15.75" x14ac:dyDescent="0.25">
      <c r="A41" s="33" t="s">
        <v>73</v>
      </c>
      <c r="B41" s="34" t="s">
        <v>22</v>
      </c>
      <c r="C41" s="35">
        <v>26.91</v>
      </c>
    </row>
    <row r="42" spans="1:3" ht="15.75" x14ac:dyDescent="0.25">
      <c r="A42" s="33" t="s">
        <v>70</v>
      </c>
      <c r="B42" s="34" t="s">
        <v>22</v>
      </c>
      <c r="C42" s="35">
        <v>26.91</v>
      </c>
    </row>
    <row r="43" spans="1:3" ht="15.75" x14ac:dyDescent="0.25">
      <c r="A43" s="33" t="s">
        <v>75</v>
      </c>
      <c r="B43" s="34" t="s">
        <v>22</v>
      </c>
      <c r="C43" s="35">
        <v>26.91</v>
      </c>
    </row>
    <row r="44" spans="1:3" ht="15.75" x14ac:dyDescent="0.25">
      <c r="A44" s="33" t="s">
        <v>76</v>
      </c>
      <c r="B44" s="34" t="s">
        <v>22</v>
      </c>
      <c r="C44" s="35">
        <v>26.91</v>
      </c>
    </row>
    <row r="45" spans="1:3" ht="15.75" x14ac:dyDescent="0.25">
      <c r="A45" s="33" t="s">
        <v>77</v>
      </c>
      <c r="B45" s="34" t="s">
        <v>22</v>
      </c>
      <c r="C45" s="35">
        <v>26.91</v>
      </c>
    </row>
    <row r="46" spans="1:3" ht="15.75" x14ac:dyDescent="0.25">
      <c r="A46" s="33" t="s">
        <v>78</v>
      </c>
      <c r="B46" s="34" t="s">
        <v>22</v>
      </c>
      <c r="C46" s="35">
        <v>26.91</v>
      </c>
    </row>
    <row r="47" spans="1:3" ht="15.75" x14ac:dyDescent="0.25">
      <c r="A47" s="33" t="s">
        <v>74</v>
      </c>
      <c r="B47" s="34" t="s">
        <v>22</v>
      </c>
      <c r="C47" s="35">
        <v>26.91</v>
      </c>
    </row>
    <row r="48" spans="1:3" ht="15.75" x14ac:dyDescent="0.25">
      <c r="A48" s="33" t="s">
        <v>97</v>
      </c>
      <c r="B48" s="34" t="s">
        <v>22</v>
      </c>
      <c r="C48" s="35">
        <v>26.91</v>
      </c>
    </row>
    <row r="49" spans="1:3" ht="15.75" x14ac:dyDescent="0.25">
      <c r="A49" s="33" t="s">
        <v>96</v>
      </c>
      <c r="B49" s="34" t="s">
        <v>22</v>
      </c>
      <c r="C49" s="35">
        <v>26.91</v>
      </c>
    </row>
    <row r="50" spans="1:3" ht="15.75" x14ac:dyDescent="0.25">
      <c r="A50" s="33" t="s">
        <v>95</v>
      </c>
      <c r="B50" s="34" t="s">
        <v>22</v>
      </c>
      <c r="C50" s="35">
        <v>26.91</v>
      </c>
    </row>
    <row r="51" spans="1:3" ht="15.75" x14ac:dyDescent="0.25">
      <c r="A51" s="33" t="s">
        <v>98</v>
      </c>
      <c r="B51" s="34" t="s">
        <v>22</v>
      </c>
      <c r="C51" s="35">
        <v>26.91</v>
      </c>
    </row>
    <row r="52" spans="1:3" ht="15.75" x14ac:dyDescent="0.25">
      <c r="A52" s="33" t="s">
        <v>102</v>
      </c>
      <c r="B52" s="34" t="s">
        <v>22</v>
      </c>
      <c r="C52" s="35">
        <v>26.91</v>
      </c>
    </row>
    <row r="53" spans="1:3" ht="15.75" x14ac:dyDescent="0.25">
      <c r="A53" s="33" t="s">
        <v>99</v>
      </c>
      <c r="B53" s="34" t="s">
        <v>22</v>
      </c>
      <c r="C53" s="35">
        <v>26.91</v>
      </c>
    </row>
    <row r="54" spans="1:3" ht="15.75" x14ac:dyDescent="0.25">
      <c r="A54" s="33" t="s">
        <v>103</v>
      </c>
      <c r="B54" s="34" t="s">
        <v>22</v>
      </c>
      <c r="C54" s="35">
        <v>26.91</v>
      </c>
    </row>
    <row r="55" spans="1:3" ht="15.75" x14ac:dyDescent="0.25">
      <c r="A55" s="33" t="s">
        <v>100</v>
      </c>
      <c r="B55" s="34" t="s">
        <v>22</v>
      </c>
      <c r="C55" s="35">
        <v>26.91</v>
      </c>
    </row>
    <row r="56" spans="1:3" ht="15.75" x14ac:dyDescent="0.25">
      <c r="A56" s="33" t="s">
        <v>54</v>
      </c>
      <c r="B56" s="34" t="s">
        <v>22</v>
      </c>
      <c r="C56" s="35">
        <v>26.91</v>
      </c>
    </row>
    <row r="57" spans="1:3" ht="15.75" x14ac:dyDescent="0.25">
      <c r="A57" s="33" t="s">
        <v>34</v>
      </c>
      <c r="B57" s="34" t="s">
        <v>22</v>
      </c>
      <c r="C57" s="35">
        <v>26.91</v>
      </c>
    </row>
    <row r="58" spans="1:3" ht="15.75" x14ac:dyDescent="0.25">
      <c r="A58" s="33" t="s">
        <v>38</v>
      </c>
      <c r="B58" s="36" t="s">
        <v>24</v>
      </c>
      <c r="C58" s="35">
        <v>39.94</v>
      </c>
    </row>
    <row r="59" spans="1:3" ht="15.75" x14ac:dyDescent="0.25">
      <c r="A59" s="33" t="s">
        <v>101</v>
      </c>
      <c r="B59" s="34" t="s">
        <v>22</v>
      </c>
      <c r="C59" s="35">
        <v>26.91</v>
      </c>
    </row>
    <row r="60" spans="1:3" ht="15.75" x14ac:dyDescent="0.25">
      <c r="A60" s="33" t="s">
        <v>69</v>
      </c>
      <c r="B60" s="34" t="s">
        <v>22</v>
      </c>
      <c r="C60" s="35">
        <v>26.91</v>
      </c>
    </row>
    <row r="61" spans="1:3" ht="15.75" x14ac:dyDescent="0.25">
      <c r="A61" s="33" t="s">
        <v>25</v>
      </c>
      <c r="B61" s="34" t="s">
        <v>22</v>
      </c>
      <c r="C61" s="35">
        <v>26.91</v>
      </c>
    </row>
    <row r="62" spans="1:3" ht="15.75" x14ac:dyDescent="0.25">
      <c r="A62" s="33" t="s">
        <v>26</v>
      </c>
      <c r="B62" s="36" t="s">
        <v>24</v>
      </c>
      <c r="C62" s="35">
        <v>39.94</v>
      </c>
    </row>
    <row r="63" spans="1:3" ht="15.75" x14ac:dyDescent="0.25">
      <c r="A63" s="33" t="s">
        <v>29</v>
      </c>
      <c r="B63" s="36" t="s">
        <v>24</v>
      </c>
      <c r="C63" s="35">
        <v>39.94</v>
      </c>
    </row>
    <row r="64" spans="1:3" ht="15.75" x14ac:dyDescent="0.25">
      <c r="A64" s="33" t="s">
        <v>28</v>
      </c>
      <c r="B64" s="36" t="s">
        <v>24</v>
      </c>
      <c r="C64" s="35">
        <v>39.94</v>
      </c>
    </row>
    <row r="65" spans="1:3" ht="15.75" x14ac:dyDescent="0.25">
      <c r="A65" s="33" t="s">
        <v>30</v>
      </c>
      <c r="B65" s="36" t="s">
        <v>24</v>
      </c>
      <c r="C65" s="35">
        <v>39.94</v>
      </c>
    </row>
    <row r="66" spans="1:3" ht="15.75" x14ac:dyDescent="0.25">
      <c r="A66" s="33" t="s">
        <v>27</v>
      </c>
      <c r="B66" s="36" t="s">
        <v>24</v>
      </c>
      <c r="C66" s="35">
        <v>39.94</v>
      </c>
    </row>
    <row r="67" spans="1:3" ht="15.75" x14ac:dyDescent="0.25">
      <c r="A67" s="33" t="s">
        <v>68</v>
      </c>
      <c r="B67" s="36" t="s">
        <v>24</v>
      </c>
      <c r="C67" s="35">
        <v>39.94</v>
      </c>
    </row>
    <row r="68" spans="1:3" ht="15.75" x14ac:dyDescent="0.25">
      <c r="A68" s="33" t="s">
        <v>66</v>
      </c>
      <c r="B68" s="34" t="s">
        <v>22</v>
      </c>
      <c r="C68" s="35">
        <v>26.91</v>
      </c>
    </row>
    <row r="69" spans="1:3" ht="15.75" x14ac:dyDescent="0.25">
      <c r="A69" s="33" t="s">
        <v>42</v>
      </c>
      <c r="B69" s="34" t="s">
        <v>22</v>
      </c>
      <c r="C69" s="35">
        <v>26.91</v>
      </c>
    </row>
    <row r="70" spans="1:3" ht="15.75" x14ac:dyDescent="0.25">
      <c r="A70" s="33" t="s">
        <v>49</v>
      </c>
      <c r="B70" s="34" t="s">
        <v>22</v>
      </c>
      <c r="C70" s="35">
        <v>26.91</v>
      </c>
    </row>
    <row r="71" spans="1:3" ht="15.75" x14ac:dyDescent="0.25">
      <c r="A71" s="33" t="s">
        <v>46</v>
      </c>
      <c r="B71" s="34" t="s">
        <v>22</v>
      </c>
      <c r="C71" s="35">
        <v>26.91</v>
      </c>
    </row>
    <row r="72" spans="1:3" ht="15.75" x14ac:dyDescent="0.25">
      <c r="A72" s="33" t="s">
        <v>85</v>
      </c>
      <c r="B72" s="34" t="s">
        <v>22</v>
      </c>
      <c r="C72" s="35">
        <v>26.91</v>
      </c>
    </row>
    <row r="73" spans="1:3" ht="15.75" x14ac:dyDescent="0.25">
      <c r="A73" s="33" t="s">
        <v>84</v>
      </c>
      <c r="B73" s="34" t="s">
        <v>22</v>
      </c>
      <c r="C73" s="35">
        <v>26.91</v>
      </c>
    </row>
    <row r="74" spans="1:3" ht="15.75" x14ac:dyDescent="0.25">
      <c r="A74" s="33" t="s">
        <v>65</v>
      </c>
      <c r="B74" s="34" t="s">
        <v>22</v>
      </c>
      <c r="C74" s="35">
        <v>26.91</v>
      </c>
    </row>
    <row r="75" spans="1:3" ht="15.75" x14ac:dyDescent="0.25">
      <c r="A75" s="33" t="s">
        <v>37</v>
      </c>
      <c r="B75" s="34" t="s">
        <v>22</v>
      </c>
      <c r="C75" s="35">
        <v>26.91</v>
      </c>
    </row>
    <row r="76" spans="1:3" ht="15.75" x14ac:dyDescent="0.25">
      <c r="A76" s="33" t="s">
        <v>43</v>
      </c>
      <c r="B76" s="34" t="s">
        <v>22</v>
      </c>
      <c r="C76" s="35">
        <v>26.91</v>
      </c>
    </row>
    <row r="77" spans="1:3" ht="15.75" x14ac:dyDescent="0.25">
      <c r="A77" s="33" t="s">
        <v>32</v>
      </c>
      <c r="B77" s="34" t="s">
        <v>22</v>
      </c>
      <c r="C77" s="35">
        <v>26.91</v>
      </c>
    </row>
    <row r="78" spans="1:3" ht="15.75" x14ac:dyDescent="0.25">
      <c r="A78" s="33" t="s">
        <v>33</v>
      </c>
      <c r="B78" s="36" t="s">
        <v>24</v>
      </c>
      <c r="C78" s="35">
        <v>39.94</v>
      </c>
    </row>
    <row r="79" spans="1:3" ht="15.75" x14ac:dyDescent="0.25">
      <c r="A79" s="33" t="s">
        <v>67</v>
      </c>
      <c r="B79" s="36" t="s">
        <v>24</v>
      </c>
      <c r="C79" s="35">
        <v>39.94</v>
      </c>
    </row>
    <row r="80" spans="1:3" ht="15.75" x14ac:dyDescent="0.25">
      <c r="A80" s="33" t="s">
        <v>82</v>
      </c>
      <c r="B80" s="34" t="s">
        <v>22</v>
      </c>
      <c r="C80" s="35">
        <v>26.91</v>
      </c>
    </row>
    <row r="81" spans="1:3" ht="15.75" x14ac:dyDescent="0.25">
      <c r="A81" s="33" t="s">
        <v>83</v>
      </c>
      <c r="B81" s="34" t="s">
        <v>22</v>
      </c>
      <c r="C81" s="35">
        <v>26.91</v>
      </c>
    </row>
    <row r="82" spans="1:3" ht="15.75" x14ac:dyDescent="0.25">
      <c r="A82" s="33" t="s">
        <v>44</v>
      </c>
      <c r="B82" s="34" t="s">
        <v>22</v>
      </c>
      <c r="C82" s="35">
        <v>26.91</v>
      </c>
    </row>
    <row r="83" spans="1:3" ht="15.75" x14ac:dyDescent="0.25">
      <c r="A83" s="33" t="s">
        <v>104</v>
      </c>
      <c r="B83" s="34" t="s">
        <v>22</v>
      </c>
      <c r="C83" s="35">
        <v>26.91</v>
      </c>
    </row>
    <row r="84" spans="1:3" ht="15.75" x14ac:dyDescent="0.25">
      <c r="A84" s="33" t="s">
        <v>35</v>
      </c>
      <c r="B84" s="34" t="s">
        <v>22</v>
      </c>
      <c r="C84" s="35">
        <v>26.91</v>
      </c>
    </row>
    <row r="85" spans="1:3" ht="15.75" x14ac:dyDescent="0.25">
      <c r="A85" s="33" t="s">
        <v>31</v>
      </c>
      <c r="B85" s="36" t="s">
        <v>24</v>
      </c>
      <c r="C85" s="35">
        <v>39.94</v>
      </c>
    </row>
    <row r="86" spans="1:3" ht="15.75" x14ac:dyDescent="0.25">
      <c r="A86" s="33" t="s">
        <v>36</v>
      </c>
      <c r="B86" s="36" t="s">
        <v>24</v>
      </c>
      <c r="C86" s="35">
        <v>39.94</v>
      </c>
    </row>
    <row r="87" spans="1:3" ht="15.75" x14ac:dyDescent="0.25">
      <c r="A87" s="33" t="s">
        <v>39</v>
      </c>
      <c r="B87" s="36" t="s">
        <v>24</v>
      </c>
      <c r="C87" s="35">
        <v>39.94</v>
      </c>
    </row>
    <row r="88" spans="1:3" ht="15.75" x14ac:dyDescent="0.25">
      <c r="A88" s="33" t="s">
        <v>80</v>
      </c>
      <c r="B88" s="34" t="s">
        <v>22</v>
      </c>
      <c r="C88" s="35">
        <v>26.91</v>
      </c>
    </row>
    <row r="89" spans="1:3" ht="15.75" x14ac:dyDescent="0.25">
      <c r="A89" s="33" t="s">
        <v>81</v>
      </c>
      <c r="B89" s="34" t="s">
        <v>22</v>
      </c>
      <c r="C89" s="35">
        <v>26.91</v>
      </c>
    </row>
    <row r="90" spans="1:3" ht="15.75" x14ac:dyDescent="0.25">
      <c r="A90" s="33" t="s">
        <v>51</v>
      </c>
      <c r="B90" s="34" t="s">
        <v>22</v>
      </c>
      <c r="C90" s="35">
        <v>26.91</v>
      </c>
    </row>
    <row r="91" spans="1:3" ht="15.75" x14ac:dyDescent="0.25">
      <c r="A91" s="33" t="s">
        <v>48</v>
      </c>
      <c r="B91" s="34" t="s">
        <v>22</v>
      </c>
      <c r="C91" s="35">
        <v>26.91</v>
      </c>
    </row>
    <row r="92" spans="1:3" ht="15.75" x14ac:dyDescent="0.25">
      <c r="A92" s="33" t="s">
        <v>56</v>
      </c>
      <c r="B92" s="34" t="s">
        <v>22</v>
      </c>
      <c r="C92" s="35">
        <v>26.91</v>
      </c>
    </row>
    <row r="93" spans="1:3" ht="15.75" x14ac:dyDescent="0.25">
      <c r="A93" s="33" t="s">
        <v>59</v>
      </c>
      <c r="B93" s="34" t="s">
        <v>22</v>
      </c>
      <c r="C93" s="35">
        <v>26.91</v>
      </c>
    </row>
    <row r="94" spans="1:3" ht="15.75" x14ac:dyDescent="0.25">
      <c r="A94" s="33" t="s">
        <v>55</v>
      </c>
      <c r="B94" s="34" t="s">
        <v>22</v>
      </c>
      <c r="C94" s="35">
        <v>26.91</v>
      </c>
    </row>
    <row r="95" spans="1:3" ht="15.75" x14ac:dyDescent="0.25">
      <c r="A95" s="33" t="s">
        <v>53</v>
      </c>
      <c r="B95" s="34" t="s">
        <v>22</v>
      </c>
      <c r="C95" s="35">
        <v>26.91</v>
      </c>
    </row>
    <row r="96" spans="1:3" ht="15.75" x14ac:dyDescent="0.25">
      <c r="A96" s="33" t="s">
        <v>61</v>
      </c>
      <c r="B96" s="34" t="s">
        <v>22</v>
      </c>
      <c r="C96" s="35">
        <v>26.91</v>
      </c>
    </row>
    <row r="97" spans="1:3" ht="15.75" x14ac:dyDescent="0.25">
      <c r="A97" s="33" t="s">
        <v>50</v>
      </c>
      <c r="B97" s="34" t="s">
        <v>22</v>
      </c>
      <c r="C97" s="35">
        <v>26.91</v>
      </c>
    </row>
    <row r="98" spans="1:3" ht="15.75" x14ac:dyDescent="0.25">
      <c r="A98" s="33" t="s">
        <v>47</v>
      </c>
      <c r="B98" s="34" t="s">
        <v>22</v>
      </c>
      <c r="C98" s="35">
        <v>26.91</v>
      </c>
    </row>
    <row r="99" spans="1:3" ht="15.75" x14ac:dyDescent="0.25">
      <c r="A99" s="33" t="s">
        <v>52</v>
      </c>
      <c r="B99" s="34" t="s">
        <v>22</v>
      </c>
      <c r="C99" s="35">
        <v>26.91</v>
      </c>
    </row>
    <row r="100" spans="1:3" ht="15.75" x14ac:dyDescent="0.25">
      <c r="A100" s="33" t="s">
        <v>64</v>
      </c>
      <c r="B100" s="34" t="s">
        <v>22</v>
      </c>
      <c r="C100" s="35">
        <v>26.91</v>
      </c>
    </row>
    <row r="101" spans="1:3" ht="15.75" x14ac:dyDescent="0.25">
      <c r="A101" s="33" t="s">
        <v>63</v>
      </c>
      <c r="B101" s="34" t="s">
        <v>22</v>
      </c>
      <c r="C101" s="35">
        <v>26.91</v>
      </c>
    </row>
    <row r="102" spans="1:3" ht="15.75" x14ac:dyDescent="0.25">
      <c r="A102" s="33" t="s">
        <v>45</v>
      </c>
      <c r="B102" s="34" t="s">
        <v>22</v>
      </c>
      <c r="C102" s="35">
        <v>26.91</v>
      </c>
    </row>
    <row r="103" spans="1:3" ht="15.75" x14ac:dyDescent="0.25">
      <c r="A103" s="33" t="s">
        <v>40</v>
      </c>
      <c r="B103" s="34" t="s">
        <v>22</v>
      </c>
      <c r="C103" s="35">
        <v>26.91</v>
      </c>
    </row>
    <row r="104" spans="1:3" ht="15.75" x14ac:dyDescent="0.25">
      <c r="A104" s="33" t="s">
        <v>60</v>
      </c>
      <c r="B104" s="34" t="s">
        <v>22</v>
      </c>
      <c r="C104" s="35">
        <v>26.91</v>
      </c>
    </row>
    <row r="105" spans="1:3" ht="15.75" x14ac:dyDescent="0.25">
      <c r="A105" s="33" t="s">
        <v>41</v>
      </c>
      <c r="B105" s="34" t="s">
        <v>22</v>
      </c>
      <c r="C105" s="35">
        <v>26.91</v>
      </c>
    </row>
    <row r="106" spans="1:3" ht="15.75" x14ac:dyDescent="0.25">
      <c r="A106" s="33" t="s">
        <v>57</v>
      </c>
      <c r="B106" s="34" t="s">
        <v>22</v>
      </c>
      <c r="C106" s="35">
        <v>26.91</v>
      </c>
    </row>
    <row r="107" spans="1:3" ht="15.75" x14ac:dyDescent="0.25">
      <c r="A107" s="33" t="s">
        <v>58</v>
      </c>
      <c r="B107" s="34" t="s">
        <v>22</v>
      </c>
      <c r="C107" s="35">
        <v>26.91</v>
      </c>
    </row>
    <row r="108" spans="1:3" ht="15.75" x14ac:dyDescent="0.25">
      <c r="A108" s="33" t="s">
        <v>62</v>
      </c>
      <c r="B108" s="34" t="s">
        <v>22</v>
      </c>
      <c r="C108" s="35">
        <v>26.91</v>
      </c>
    </row>
    <row r="109" spans="1:3" x14ac:dyDescent="0.25">
      <c r="B109" s="34" t="s">
        <v>22</v>
      </c>
      <c r="C109" s="35">
        <v>26.91</v>
      </c>
    </row>
    <row r="110" spans="1:3" x14ac:dyDescent="0.25">
      <c r="C110" s="35"/>
    </row>
  </sheetData>
  <sheetProtection algorithmName="SHA-512" hashValue="b4fUeSWF7BlYWuMPw82f/r9OYKuFqmogEHimIUyqcPoNyx5pNRvc1gAXfvXwZsKhcpQQO9X9ueUDFNv+BhvJfw==" saltValue="lBstVD1ABjYBbSBXNu15Eg==" spinCount="100000" sheet="1" objects="1" scenarios="1"/>
  <sortState xmlns:xlrd2="http://schemas.microsoft.com/office/spreadsheetml/2017/richdata2" ref="A9:A13">
    <sortCondition ref="A9:A13"/>
  </sortState>
  <phoneticPr fontId="46" type="noConversion"/>
  <conditionalFormatting sqref="A6">
    <cfRule type="cellIs" dxfId="2" priority="5" operator="equal">
      <formula>0</formula>
    </cfRule>
  </conditionalFormatting>
  <conditionalFormatting sqref="B6:B10">
    <cfRule type="cellIs" dxfId="1" priority="1" operator="equal">
      <formula>0</formula>
    </cfRule>
  </conditionalFormatting>
  <conditionalFormatting sqref="B23:B27">
    <cfRule type="cellIs" dxfId="0" priority="3" operator="equal">
      <formula>0</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1715E7DAF56A46BE536474F37A1B41" ma:contentTypeVersion="11" ma:contentTypeDescription="Crée un document." ma:contentTypeScope="" ma:versionID="21c6944ca0e99320dedb670189fc7816">
  <xsd:schema xmlns:xsd="http://www.w3.org/2001/XMLSchema" xmlns:xs="http://www.w3.org/2001/XMLSchema" xmlns:p="http://schemas.microsoft.com/office/2006/metadata/properties" xmlns:ns2="94dfd68e-7a76-4a3b-b115-41b46dbf5cfb" xmlns:ns3="cfdcbcf7-7045-4549-8955-f0473d1a1d5e" targetNamespace="http://schemas.microsoft.com/office/2006/metadata/properties" ma:root="true" ma:fieldsID="a0e9bd64768401c3f545e9f5022ba867" ns2:_="" ns3:_="">
    <xsd:import namespace="94dfd68e-7a76-4a3b-b115-41b46dbf5cfb"/>
    <xsd:import namespace="cfdcbcf7-7045-4549-8955-f0473d1a1d5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dfd68e-7a76-4a3b-b115-41b46dbf5c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84ec9217-d562-47fb-b267-5be9d8cab96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fdcbcf7-7045-4549-8955-f0473d1a1d5e"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17" nillable="true" ma:displayName="Taxonomy Catch All Column" ma:hidden="true" ma:list="{856ad3ef-766a-45e0-8dee-00a0be17de75}" ma:internalName="TaxCatchAll" ma:showField="CatchAllData" ma:web="cfdcbcf7-7045-4549-8955-f0473d1a1d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cfdcbcf7-7045-4549-8955-f0473d1a1d5e">
      <UserInfo>
        <DisplayName>Noellie MAGNES</DisplayName>
        <AccountId>15</AccountId>
        <AccountType/>
      </UserInfo>
    </SharedWithUsers>
    <lcf76f155ced4ddcb4097134ff3c332f xmlns="94dfd68e-7a76-4a3b-b115-41b46dbf5cfb">
      <Terms xmlns="http://schemas.microsoft.com/office/infopath/2007/PartnerControls"/>
    </lcf76f155ced4ddcb4097134ff3c332f>
    <TaxCatchAll xmlns="cfdcbcf7-7045-4549-8955-f0473d1a1d5e" xsi:nil="true"/>
  </documentManagement>
</p:properties>
</file>

<file path=customXml/item4.xml>��< ? x m l   v e r s i o n = " 1 . 0 "   e n c o d i n g = " u t f - 1 6 " ? > < D a t a M a s h u p   x m l n s = " h t t p : / / s c h e m a s . m i c r o s o f t . c o m / D a t a M a s h u p " > A A A A A B Q D A A B Q S w M E F A A C A A g A G 1 u a V V j 1 0 p O k A A A A 9 g A A A B I A H A B D b 2 5 m a W c v U G F j a 2 F n Z S 5 4 b W w g o h g A K K A U A A A A A A A A A A A A A A A A A A A A A A A A A A A A h Y 8 x D o I w G I W v Q r r T l r I o + S m D i Z M k R h P j 2 k C B R i i m L Z a 7 O X g k r y B G U T f H 9 7 1 v e O 9 + v U E 2 d m 1 w k c a q X q c o w h Q F U h d 9 q X S d o s F V 4 Q J l H L a i O I l a B p O s b T L a M k W N c + e E E O 8 9 9 j H u T U 0 Y p R E 5 5 p t 9 0 c h O o I + s / s u h 0 t Y J X U j E 4 f A a w x m O 6 B L H l G E K Z I a Q K / 0 V 2 L T 3 2 f 5 A W A 2 t G 4 z k l Q n X O y B z B P L + w B 9 Q S w M E F A A C A A g A G 1 u a V 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t b m l U o i k e 4 D g A A A B E A A A A T A B w A R m 9 y b X V s Y X M v U 2 V j d G l v b j E u b S C i G A A o o B Q A A A A A A A A A A A A A A A A A A A A A A A A A A A A r T k 0 u y c z P U w i G 0 I b W A F B L A Q I t A B Q A A g A I A B t b m l V Y 9 d K T p A A A A P Y A A A A S A A A A A A A A A A A A A A A A A A A A A A B D b 2 5 m a W c v U G F j a 2 F n Z S 5 4 b W x Q S w E C L Q A U A A I A C A A b W 5 p V D 8 r p q 6 Q A A A D p A A A A E w A A A A A A A A A A A A A A A A D w A A A A W 0 N v b n R l b n R f V H l w Z X N d L n h t b F B L A Q I t A B Q A A g A I A B t b m l U 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T v 1 W A K a y R Q 6 u C 4 B Q k R R n d A A A A A A I A A A A A A A N m A A D A A A A A E A A A A L i 0 4 a 2 h 6 b j B W h T h 0 1 u s d h M A A A A A B I A A A K A A A A A Q A A A A P C d d Q R K s p D i M P W D p v + o / L F A A A A C E G T + 9 u 2 7 F I 8 T c j y O 0 X o a 0 t S P e Z 8 C W P 6 I G K c x B B U t q G A Y + R O D g o Q J P H 9 M B 4 r j 7 j G D B U d o t 7 s p E S v C O 1 K L 5 W 9 h a E G w U q z y Q 7 t l b k 8 j b g 9 G e M B Q A A A A C t e E g H a 1 / T 6 C b M a U 5 I g z / Q 8 b i J g = = < / D a t a M a s h u p > 
</file>

<file path=customXml/itemProps1.xml><?xml version="1.0" encoding="utf-8"?>
<ds:datastoreItem xmlns:ds="http://schemas.openxmlformats.org/officeDocument/2006/customXml" ds:itemID="{A94619E7-E545-4123-A9E9-15D56AB66F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dfd68e-7a76-4a3b-b115-41b46dbf5cfb"/>
    <ds:schemaRef ds:uri="cfdcbcf7-7045-4549-8955-f0473d1a1d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CDC34D-99F3-4168-AF0F-739DB6F1AFBB}">
  <ds:schemaRefs>
    <ds:schemaRef ds:uri="http://schemas.microsoft.com/sharepoint/v3/contenttype/forms"/>
  </ds:schemaRefs>
</ds:datastoreItem>
</file>

<file path=customXml/itemProps3.xml><?xml version="1.0" encoding="utf-8"?>
<ds:datastoreItem xmlns:ds="http://schemas.openxmlformats.org/officeDocument/2006/customXml" ds:itemID="{C426EA1D-09ED-4E3A-B863-BF0C177F1A7A}">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94dfd68e-7a76-4a3b-b115-41b46dbf5cfb"/>
    <ds:schemaRef ds:uri="http://purl.org/dc/dcmitype/"/>
    <ds:schemaRef ds:uri="http://schemas.microsoft.com/office/infopath/2007/PartnerControls"/>
    <ds:schemaRef ds:uri="cfdcbcf7-7045-4549-8955-f0473d1a1d5e"/>
    <ds:schemaRef ds:uri="http://www.w3.org/XML/1998/namespace"/>
  </ds:schemaRefs>
</ds:datastoreItem>
</file>

<file path=customXml/itemProps4.xml><?xml version="1.0" encoding="utf-8"?>
<ds:datastoreItem xmlns:ds="http://schemas.openxmlformats.org/officeDocument/2006/customXml" ds:itemID="{451D7C3B-0B29-4EC1-88BE-56F96E1C83B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5</vt:i4>
      </vt:variant>
    </vt:vector>
  </HeadingPairs>
  <TitlesOfParts>
    <vt:vector size="12" baseType="lpstr">
      <vt:lpstr>NOTICE</vt:lpstr>
      <vt:lpstr>PIECES_A_FOURNIR</vt:lpstr>
      <vt:lpstr>ANXE_1_DEPENSES_PERS</vt:lpstr>
      <vt:lpstr>ANXE_2_PRESTA_SERVICE</vt:lpstr>
      <vt:lpstr>ANXE_3_PRESTA-GE</vt:lpstr>
      <vt:lpstr>ANXE_4_SYNTHESE</vt:lpstr>
      <vt:lpstr>Qualification</vt:lpstr>
      <vt:lpstr>Barème</vt:lpstr>
      <vt:lpstr>Coût_horaire</vt:lpstr>
      <vt:lpstr>Intitulés</vt:lpstr>
      <vt:lpstr>Taux</vt:lpstr>
      <vt:lpstr>NOTICE!Zone_d_impression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DPMA/SDAEP/BPSCP</dc:creator>
  <cp:keywords/>
  <dc:description/>
  <cp:lastModifiedBy>Olivier LE-BOUIL</cp:lastModifiedBy>
  <cp:revision/>
  <cp:lastPrinted>2026-02-27T09:30:24Z</cp:lastPrinted>
  <dcterms:created xsi:type="dcterms:W3CDTF">2015-01-19T16:29:54Z</dcterms:created>
  <dcterms:modified xsi:type="dcterms:W3CDTF">2026-03-04T14:53:07Z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0x010100411715E7DAF56A46BE536474F37A1B41</vt:lpwstr>
  </property>
  <property fmtid="{D5CDD505-2E9C-101B-9397-08002B2CF9AE}" pid="3" name="MediaServiceImageTags">
    <vt:lpwstr/>
  </property>
</Properties>
</file>