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78.01.03_AnimationPasto\AAP 2025\"/>
    </mc:Choice>
  </mc:AlternateContent>
  <xr:revisionPtr revIDLastSave="0" documentId="13_ncr:1_{5D529F63-BC9A-46A8-8E36-ABFFB1D3C6FE}" xr6:coauthVersionLast="47" xr6:coauthVersionMax="47" xr10:uidLastSave="{00000000-0000-0000-0000-000000000000}"/>
  <bookViews>
    <workbookView xWindow="-120" yWindow="-120" windowWidth="25440" windowHeight="15390" tabRatio="869" activeTab="5" xr2:uid="{00000000-000D-0000-FFFF-FFFF00000000}"/>
  </bookViews>
  <sheets>
    <sheet name="NOTICE" sheetId="59" r:id="rId1"/>
    <sheet name="ANXE_1_DEPENSES_PERS" sheetId="42" r:id="rId2"/>
    <sheet name="ANXE_2_PRESTA_SERVICE" sheetId="61" r:id="rId3"/>
    <sheet name="ANXE_3_DEPENSES_DEVIS" sheetId="44" r:id="rId4"/>
    <sheet name="ANXE_4_DEPENSES_IMMAT" sheetId="60" r:id="rId5"/>
    <sheet name="ANXE_5_SYNTHESE" sheetId="49" r:id="rId6"/>
    <sheet name="Qualification" sheetId="56" state="hidden" r:id="rId7"/>
  </sheets>
  <externalReferences>
    <externalReference r:id="rId8"/>
    <externalReference r:id="rId9"/>
    <externalReference r:id="rId10"/>
  </externalReferences>
  <definedNames>
    <definedName name="aude" localSheetId="0">#REF!</definedName>
    <definedName name="aude">#REF!</definedName>
    <definedName name="Barème">Qualification!$B$27:$B$107</definedName>
    <definedName name="Code">#REF!</definedName>
    <definedName name="Code_Sites_Dossier" localSheetId="5">#REF!</definedName>
    <definedName name="Code_Sites_Dossier" localSheetId="0">#REF!</definedName>
    <definedName name="Code_Sites_Dossier">#REF!</definedName>
    <definedName name="Coût_horaire">Qualification!$A$27:$C$107</definedName>
    <definedName name="Financeurs" localSheetId="5">#REF!</definedName>
    <definedName name="Financeurs" localSheetId="0">#REF!</definedName>
    <definedName name="Financeurs">#REF!</definedName>
    <definedName name="Frais_G">[1]Qualification!$E$3:$E$8</definedName>
    <definedName name="Intitulés">Qualification!$A$27:$A$107</definedName>
    <definedName name="Liste1" localSheetId="5">#REF!</definedName>
    <definedName name="Liste1" localSheetId="0">#REF!</definedName>
    <definedName name="Liste1">#REF!</definedName>
    <definedName name="Liste2" localSheetId="5">#REF!</definedName>
    <definedName name="Liste2" localSheetId="0">#REF!</definedName>
    <definedName name="Liste2">#REF!</definedName>
    <definedName name="Missions" localSheetId="5">#REF!</definedName>
    <definedName name="Missions" localSheetId="0">#REF!</definedName>
    <definedName name="Missions">#REF!</definedName>
    <definedName name="Modalité" localSheetId="5">#REF!</definedName>
    <definedName name="Modalité" localSheetId="0">#REF!</definedName>
    <definedName name="Modalité">#REF!</definedName>
    <definedName name="ouinon">'[2]BASE DE DONNEES'!$B$1:$B$2</definedName>
    <definedName name="Poste" localSheetId="4">[1]Qualification!$D$3:$D$10</definedName>
    <definedName name="Poste" localSheetId="5">#REF!</definedName>
    <definedName name="Poste" localSheetId="0">#REF!</definedName>
    <definedName name="Poste">#REF!</definedName>
    <definedName name="Régions" localSheetId="5">#REF!</definedName>
    <definedName name="Régions" localSheetId="0">#REF!</definedName>
    <definedName name="Régions">#REF!</definedName>
    <definedName name="Sites">#REF!</definedName>
    <definedName name="Statut_Juridique" localSheetId="5">#REF!</definedName>
    <definedName name="Statut_Juridique" localSheetId="0">#REF!</definedName>
    <definedName name="Statut_Juridique">#REF!</definedName>
    <definedName name="Taux">Qualification!$C$27:$C$107</definedName>
    <definedName name="Type" localSheetId="4">[1]Qualification!$A$10:$A$11</definedName>
    <definedName name="Type">[3]Listes!$B$2:$B$8</definedName>
    <definedName name="Unité" localSheetId="5">#REF!</definedName>
    <definedName name="Unité" localSheetId="0">#REF!</definedName>
    <definedName name="Unité">#REF!</definedName>
    <definedName name="_xlnm.Print_Area" localSheetId="0">NOTICE!$A$1:$O$43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3" i="60" l="1"/>
  <c r="AH14" i="60"/>
  <c r="AH15" i="60"/>
  <c r="AH16" i="60"/>
  <c r="AH17" i="60"/>
  <c r="AH18" i="60"/>
  <c r="AH19" i="60"/>
  <c r="AH20" i="60"/>
  <c r="AH21" i="60"/>
  <c r="AH22" i="60"/>
  <c r="AH23" i="60"/>
  <c r="AH24" i="60"/>
  <c r="AH25" i="60"/>
  <c r="AH26" i="60"/>
  <c r="AH27" i="60"/>
  <c r="AH28" i="60"/>
  <c r="AH29" i="60"/>
  <c r="AH30" i="60"/>
  <c r="AH31" i="60"/>
  <c r="AH32" i="60"/>
  <c r="AH33" i="60"/>
  <c r="AH34" i="60"/>
  <c r="AH35" i="60"/>
  <c r="AH36" i="60"/>
  <c r="AH37" i="60"/>
  <c r="AH38" i="60"/>
  <c r="AH39" i="60"/>
  <c r="AH40" i="60"/>
  <c r="AH41" i="60"/>
  <c r="AH42" i="60"/>
  <c r="AH43" i="60"/>
  <c r="AH44" i="60"/>
  <c r="AH45" i="60"/>
  <c r="AH46" i="60"/>
  <c r="AH47" i="60"/>
  <c r="AH48" i="60"/>
  <c r="AH49" i="60"/>
  <c r="AG13" i="60"/>
  <c r="AG14" i="60"/>
  <c r="AG15" i="60"/>
  <c r="AG16" i="60"/>
  <c r="AG17" i="60"/>
  <c r="AG18" i="60"/>
  <c r="AG19" i="60"/>
  <c r="AG20" i="60"/>
  <c r="AG21" i="60"/>
  <c r="AG22" i="60"/>
  <c r="AG23" i="60"/>
  <c r="AG24" i="60"/>
  <c r="AG25" i="60"/>
  <c r="AG26" i="60"/>
  <c r="AG27" i="60"/>
  <c r="AG28" i="60"/>
  <c r="AG29" i="60"/>
  <c r="AG30" i="60"/>
  <c r="AG31" i="60"/>
  <c r="AG32" i="60"/>
  <c r="AG33" i="60"/>
  <c r="AG34" i="60"/>
  <c r="AG35" i="60"/>
  <c r="AG36" i="60"/>
  <c r="AG37" i="60"/>
  <c r="AG38" i="60"/>
  <c r="AG39" i="60"/>
  <c r="AG40" i="60"/>
  <c r="AG41" i="60"/>
  <c r="AG42" i="60"/>
  <c r="AG43" i="60"/>
  <c r="AG44" i="60"/>
  <c r="AG45" i="60"/>
  <c r="AG46" i="60"/>
  <c r="AG47" i="60"/>
  <c r="AG48" i="60"/>
  <c r="AG49" i="60"/>
  <c r="AF12" i="60"/>
  <c r="AF13" i="60"/>
  <c r="AF14" i="60"/>
  <c r="AF15" i="60"/>
  <c r="AE13" i="60"/>
  <c r="AE14" i="60"/>
  <c r="AE15" i="60"/>
  <c r="AE16" i="60"/>
  <c r="AE17" i="60"/>
  <c r="AE18" i="60"/>
  <c r="AE19" i="60"/>
  <c r="AE20" i="60"/>
  <c r="AE21" i="60"/>
  <c r="AE22" i="60"/>
  <c r="AE23" i="60"/>
  <c r="AE24" i="60"/>
  <c r="AE25" i="60"/>
  <c r="AE26" i="60"/>
  <c r="AE27" i="60"/>
  <c r="AE28" i="60"/>
  <c r="AE29" i="60"/>
  <c r="AE30" i="60"/>
  <c r="AE31" i="60"/>
  <c r="AE32" i="60"/>
  <c r="AE33" i="60"/>
  <c r="AE34" i="60"/>
  <c r="AE35" i="60"/>
  <c r="AE36" i="60"/>
  <c r="AE37" i="60"/>
  <c r="AE38" i="60"/>
  <c r="AE39" i="60"/>
  <c r="AE40" i="60"/>
  <c r="AE41" i="60"/>
  <c r="AE42" i="60"/>
  <c r="AE43" i="60"/>
  <c r="AE44" i="60"/>
  <c r="AE45" i="60"/>
  <c r="AE46" i="60"/>
  <c r="AE47" i="60"/>
  <c r="AE48" i="60"/>
  <c r="AE49" i="60"/>
  <c r="AI12" i="61"/>
  <c r="AI13" i="61"/>
  <c r="AI14" i="61"/>
  <c r="AI15" i="61"/>
  <c r="AI16" i="61"/>
  <c r="AI17" i="61"/>
  <c r="AI18" i="61"/>
  <c r="AA14" i="44"/>
  <c r="AA15" i="44"/>
  <c r="AA16" i="44"/>
  <c r="AA17" i="44"/>
  <c r="AA18" i="44"/>
  <c r="AA19" i="44"/>
  <c r="AA20" i="44"/>
  <c r="AA21" i="44"/>
  <c r="AA22" i="44"/>
  <c r="AA23" i="44"/>
  <c r="AA24" i="44"/>
  <c r="AA25" i="44"/>
  <c r="AA26" i="44"/>
  <c r="AA27" i="44"/>
  <c r="AA28" i="44"/>
  <c r="AA29" i="44"/>
  <c r="AA30" i="44"/>
  <c r="AA31" i="44"/>
  <c r="AA32" i="44"/>
  <c r="AA33" i="44"/>
  <c r="AA34" i="44"/>
  <c r="AA35" i="44"/>
  <c r="AA36" i="44"/>
  <c r="AA37" i="44"/>
  <c r="AA38" i="44"/>
  <c r="AA39" i="44"/>
  <c r="AA40" i="44"/>
  <c r="AA41" i="44"/>
  <c r="AA42" i="44"/>
  <c r="AA43" i="44"/>
  <c r="AA44" i="44"/>
  <c r="AA45" i="44"/>
  <c r="AA46" i="44"/>
  <c r="AA47" i="44"/>
  <c r="AA48" i="44"/>
  <c r="AA49" i="44"/>
  <c r="AA50" i="44"/>
  <c r="AA51" i="44"/>
  <c r="AA52" i="44"/>
  <c r="AA53" i="44"/>
  <c r="AA54" i="44"/>
  <c r="AA55" i="44"/>
  <c r="AA56" i="44"/>
  <c r="AA57" i="44"/>
  <c r="AA58" i="44"/>
  <c r="AA59" i="44"/>
  <c r="AA60" i="44"/>
  <c r="AA61" i="44"/>
  <c r="AA62" i="44"/>
  <c r="AA63" i="44"/>
  <c r="AA64" i="44"/>
  <c r="AA65" i="44"/>
  <c r="AA66" i="44"/>
  <c r="AA67" i="44"/>
  <c r="AA68" i="44"/>
  <c r="AA69" i="44"/>
  <c r="AA70" i="44"/>
  <c r="AA71" i="44"/>
  <c r="AA72" i="44"/>
  <c r="AA73" i="44"/>
  <c r="AA74" i="44"/>
  <c r="AA75" i="44"/>
  <c r="AA76" i="44"/>
  <c r="AA77" i="44"/>
  <c r="AA78" i="44"/>
  <c r="AA79" i="44"/>
  <c r="AA80" i="44"/>
  <c r="AA81" i="44"/>
  <c r="AA82" i="44"/>
  <c r="AA83" i="44"/>
  <c r="AA84" i="44"/>
  <c r="AA85" i="44"/>
  <c r="AA86" i="44"/>
  <c r="AA87" i="44"/>
  <c r="AA88" i="44"/>
  <c r="AA89" i="44"/>
  <c r="AA90" i="44"/>
  <c r="AA91" i="44"/>
  <c r="AA92" i="44"/>
  <c r="AA93" i="44"/>
  <c r="AA94" i="44"/>
  <c r="AA95" i="44"/>
  <c r="AA96" i="44"/>
  <c r="AA97" i="44"/>
  <c r="AA98" i="44"/>
  <c r="AA99" i="44"/>
  <c r="Z13" i="44"/>
  <c r="Z14" i="44"/>
  <c r="Z15" i="44"/>
  <c r="Z16" i="44"/>
  <c r="Z17" i="44"/>
  <c r="Z18" i="44"/>
  <c r="Z19" i="44"/>
  <c r="Z20" i="44"/>
  <c r="Z21" i="44"/>
  <c r="Z22" i="44"/>
  <c r="Z23" i="44"/>
  <c r="Z24" i="44"/>
  <c r="Z25" i="44"/>
  <c r="Z26" i="44"/>
  <c r="Z27" i="44"/>
  <c r="Z28" i="44"/>
  <c r="Z29" i="44"/>
  <c r="Z30" i="44"/>
  <c r="Z31" i="44"/>
  <c r="Z32" i="44"/>
  <c r="Z33" i="44"/>
  <c r="Z34" i="44"/>
  <c r="Z35" i="44"/>
  <c r="Z36" i="44"/>
  <c r="Z37" i="44"/>
  <c r="Z38" i="44"/>
  <c r="Z39" i="44"/>
  <c r="Z40" i="44"/>
  <c r="Z41" i="44"/>
  <c r="Z42" i="44"/>
  <c r="Z43" i="44"/>
  <c r="Z44" i="44"/>
  <c r="Z45" i="44"/>
  <c r="Z46" i="44"/>
  <c r="Z47" i="44"/>
  <c r="Z48" i="44"/>
  <c r="Z49" i="44"/>
  <c r="Z50" i="44"/>
  <c r="Z51" i="44"/>
  <c r="Z52" i="44"/>
  <c r="Z53" i="44"/>
  <c r="Z54" i="44"/>
  <c r="Z55" i="44"/>
  <c r="Z56" i="44"/>
  <c r="Z57" i="44"/>
  <c r="Z58" i="44"/>
  <c r="Z59" i="44"/>
  <c r="Z60" i="44"/>
  <c r="Z61" i="44"/>
  <c r="Z62" i="44"/>
  <c r="Z63" i="44"/>
  <c r="Z64" i="44"/>
  <c r="Z65" i="44"/>
  <c r="Z66" i="44"/>
  <c r="Z67" i="44"/>
  <c r="Z68" i="44"/>
  <c r="Z69" i="44"/>
  <c r="Z70" i="44"/>
  <c r="Z71" i="44"/>
  <c r="Z72" i="44"/>
  <c r="Z73" i="44"/>
  <c r="Z74" i="44"/>
  <c r="Z75" i="44"/>
  <c r="Z76" i="44"/>
  <c r="Z77" i="44"/>
  <c r="Z78" i="44"/>
  <c r="Z79" i="44"/>
  <c r="Z80" i="44"/>
  <c r="Z81" i="44"/>
  <c r="Z82" i="44"/>
  <c r="Z83" i="44"/>
  <c r="Z84" i="44"/>
  <c r="Z85" i="44"/>
  <c r="Z86" i="44"/>
  <c r="Z87" i="44"/>
  <c r="Z88" i="44"/>
  <c r="Z89" i="44"/>
  <c r="Z90" i="44"/>
  <c r="Z91" i="44"/>
  <c r="Z92" i="44"/>
  <c r="Z93" i="44"/>
  <c r="Z94" i="44"/>
  <c r="Z95" i="44"/>
  <c r="Z96" i="44"/>
  <c r="Z97" i="44"/>
  <c r="Z98" i="44"/>
  <c r="Z99" i="44"/>
  <c r="Z12" i="44"/>
  <c r="X13" i="44"/>
  <c r="X14" i="44"/>
  <c r="X15" i="44"/>
  <c r="X16" i="44"/>
  <c r="X17" i="44"/>
  <c r="X18" i="44"/>
  <c r="X19" i="44"/>
  <c r="X20" i="44"/>
  <c r="X21" i="44"/>
  <c r="X22" i="44"/>
  <c r="X23" i="44"/>
  <c r="X24" i="44"/>
  <c r="X25" i="44"/>
  <c r="X26" i="44"/>
  <c r="X27" i="44"/>
  <c r="X28" i="44"/>
  <c r="X29" i="44"/>
  <c r="X30" i="44"/>
  <c r="X31" i="44"/>
  <c r="X32" i="44"/>
  <c r="X33" i="44"/>
  <c r="X34" i="44"/>
  <c r="X35" i="44"/>
  <c r="X36" i="44"/>
  <c r="X37" i="44"/>
  <c r="X38" i="44"/>
  <c r="X39" i="44"/>
  <c r="X40" i="44"/>
  <c r="X41" i="44"/>
  <c r="X42" i="44"/>
  <c r="X43" i="44"/>
  <c r="X44" i="44"/>
  <c r="X45" i="44"/>
  <c r="X46" i="44"/>
  <c r="X47" i="44"/>
  <c r="X48" i="44"/>
  <c r="X49" i="44"/>
  <c r="X50" i="44"/>
  <c r="X51" i="44"/>
  <c r="X52" i="44"/>
  <c r="X53" i="44"/>
  <c r="X54" i="44"/>
  <c r="X55" i="44"/>
  <c r="X56" i="44"/>
  <c r="X57" i="44"/>
  <c r="X58" i="44"/>
  <c r="X59" i="44"/>
  <c r="X60" i="44"/>
  <c r="X61" i="44"/>
  <c r="X62" i="44"/>
  <c r="X63" i="44"/>
  <c r="X64" i="44"/>
  <c r="X65" i="44"/>
  <c r="X66" i="44"/>
  <c r="X67" i="44"/>
  <c r="X68" i="44"/>
  <c r="X69" i="44"/>
  <c r="X70" i="44"/>
  <c r="X71" i="44"/>
  <c r="X72" i="44"/>
  <c r="X73" i="44"/>
  <c r="X74" i="44"/>
  <c r="X75" i="44"/>
  <c r="X76" i="44"/>
  <c r="X77" i="44"/>
  <c r="X78" i="44"/>
  <c r="X79" i="44"/>
  <c r="X80" i="44"/>
  <c r="X81" i="44"/>
  <c r="X82" i="44"/>
  <c r="X83" i="44"/>
  <c r="X84" i="44"/>
  <c r="X85" i="44"/>
  <c r="X86" i="44"/>
  <c r="X87" i="44"/>
  <c r="X88" i="44"/>
  <c r="X89" i="44"/>
  <c r="X90" i="44"/>
  <c r="X91" i="44"/>
  <c r="X92" i="44"/>
  <c r="X93" i="44"/>
  <c r="X94" i="44"/>
  <c r="X95" i="44"/>
  <c r="X96" i="44"/>
  <c r="X97" i="44"/>
  <c r="X98" i="44"/>
  <c r="X99" i="44"/>
  <c r="Y13" i="44"/>
  <c r="Y14" i="44"/>
  <c r="Y15" i="44"/>
  <c r="Y16" i="44"/>
  <c r="Y17" i="44"/>
  <c r="Y18" i="44"/>
  <c r="Y19" i="44"/>
  <c r="Y20" i="44"/>
  <c r="Y21" i="44"/>
  <c r="Y22" i="44"/>
  <c r="Y23" i="44"/>
  <c r="Y24" i="44"/>
  <c r="Y25" i="44"/>
  <c r="Y26" i="44"/>
  <c r="Y27" i="44"/>
  <c r="Y28" i="44"/>
  <c r="Y29" i="44"/>
  <c r="Y30" i="44"/>
  <c r="Y31" i="44"/>
  <c r="Y32" i="44"/>
  <c r="Y33" i="44"/>
  <c r="Y34" i="44"/>
  <c r="Y35" i="44"/>
  <c r="Y36" i="44"/>
  <c r="Y37" i="44"/>
  <c r="Y38" i="44"/>
  <c r="Y39" i="44"/>
  <c r="Y40" i="44"/>
  <c r="Y41" i="44"/>
  <c r="Y42" i="44"/>
  <c r="Y43" i="44"/>
  <c r="Y44" i="44"/>
  <c r="Y45" i="44"/>
  <c r="Y46" i="44"/>
  <c r="Y47" i="44"/>
  <c r="Y48" i="44"/>
  <c r="Y49" i="44"/>
  <c r="Y50" i="44"/>
  <c r="Y51" i="44"/>
  <c r="Y52" i="44"/>
  <c r="Y53" i="44"/>
  <c r="Y54" i="44"/>
  <c r="Y55" i="44"/>
  <c r="Y56" i="44"/>
  <c r="Y57" i="44"/>
  <c r="Y58" i="44"/>
  <c r="Y59" i="44"/>
  <c r="Y60" i="44"/>
  <c r="Y61" i="44"/>
  <c r="Y62" i="44"/>
  <c r="Y63" i="44"/>
  <c r="Y64" i="44"/>
  <c r="Y65" i="44"/>
  <c r="Y66" i="44"/>
  <c r="Y67" i="44"/>
  <c r="Y68" i="44"/>
  <c r="Y69" i="44"/>
  <c r="Y70" i="44"/>
  <c r="Y71" i="44"/>
  <c r="Y72" i="44"/>
  <c r="Y73" i="44"/>
  <c r="Y74" i="44"/>
  <c r="Y75" i="44"/>
  <c r="Y76" i="44"/>
  <c r="Y77" i="44"/>
  <c r="Y78" i="44"/>
  <c r="Y79" i="44"/>
  <c r="Y80" i="44"/>
  <c r="Y81" i="44"/>
  <c r="Y82" i="44"/>
  <c r="Y83" i="44"/>
  <c r="Y84" i="44"/>
  <c r="Y85" i="44"/>
  <c r="Y86" i="44"/>
  <c r="Y87" i="44"/>
  <c r="Y88" i="44"/>
  <c r="Y89" i="44"/>
  <c r="Y90" i="44"/>
  <c r="Y91" i="44"/>
  <c r="Y92" i="44"/>
  <c r="Y93" i="44"/>
  <c r="Y94" i="44"/>
  <c r="Y95" i="44"/>
  <c r="Y96" i="44"/>
  <c r="Y97" i="44"/>
  <c r="Y98" i="44"/>
  <c r="Y99" i="44"/>
  <c r="Y12" i="44"/>
  <c r="W13" i="44"/>
  <c r="W14" i="44"/>
  <c r="W15" i="44"/>
  <c r="W16" i="44"/>
  <c r="W17" i="44"/>
  <c r="W18" i="44"/>
  <c r="W19" i="44"/>
  <c r="W20" i="44"/>
  <c r="W21" i="44"/>
  <c r="W22" i="44"/>
  <c r="W23" i="44"/>
  <c r="W24" i="44"/>
  <c r="W25" i="44"/>
  <c r="W26" i="44"/>
  <c r="W27" i="44"/>
  <c r="W28" i="44"/>
  <c r="W29" i="44"/>
  <c r="W30" i="44"/>
  <c r="W31" i="44"/>
  <c r="W32" i="44"/>
  <c r="W33" i="44"/>
  <c r="W34" i="44"/>
  <c r="W35" i="44"/>
  <c r="W36" i="44"/>
  <c r="W37" i="44"/>
  <c r="W38" i="44"/>
  <c r="W39" i="44"/>
  <c r="W40" i="44"/>
  <c r="W41" i="44"/>
  <c r="W42" i="44"/>
  <c r="W43" i="44"/>
  <c r="W44" i="44"/>
  <c r="W45" i="44"/>
  <c r="W46" i="44"/>
  <c r="W47" i="44"/>
  <c r="W48" i="44"/>
  <c r="W49" i="44"/>
  <c r="W50" i="44"/>
  <c r="W51" i="44"/>
  <c r="W52" i="44"/>
  <c r="W53" i="44"/>
  <c r="W54" i="44"/>
  <c r="W55" i="44"/>
  <c r="W56" i="44"/>
  <c r="W57" i="44"/>
  <c r="W58" i="44"/>
  <c r="W59" i="44"/>
  <c r="W60" i="44"/>
  <c r="W61" i="44"/>
  <c r="W62" i="44"/>
  <c r="W63" i="44"/>
  <c r="W64" i="44"/>
  <c r="W65" i="44"/>
  <c r="W66" i="44"/>
  <c r="W67" i="44"/>
  <c r="W68" i="44"/>
  <c r="W69" i="44"/>
  <c r="W70" i="44"/>
  <c r="W71" i="44"/>
  <c r="W72" i="44"/>
  <c r="W73" i="44"/>
  <c r="W74" i="44"/>
  <c r="W75" i="44"/>
  <c r="W76" i="44"/>
  <c r="W77" i="44"/>
  <c r="W78" i="44"/>
  <c r="W79" i="44"/>
  <c r="W80" i="44"/>
  <c r="W81" i="44"/>
  <c r="W82" i="44"/>
  <c r="W83" i="44"/>
  <c r="W84" i="44"/>
  <c r="W85" i="44"/>
  <c r="W86" i="44"/>
  <c r="W87" i="44"/>
  <c r="W88" i="44"/>
  <c r="W89" i="44"/>
  <c r="W90" i="44"/>
  <c r="W91" i="44"/>
  <c r="W92" i="44"/>
  <c r="W93" i="44"/>
  <c r="W94" i="44"/>
  <c r="W95" i="44"/>
  <c r="W96" i="44"/>
  <c r="W97" i="44"/>
  <c r="W98" i="44"/>
  <c r="W99" i="44"/>
  <c r="V13" i="44"/>
  <c r="V14" i="44"/>
  <c r="V15" i="44"/>
  <c r="V16" i="44"/>
  <c r="V17" i="44"/>
  <c r="V18" i="44"/>
  <c r="V19" i="44"/>
  <c r="V20" i="44"/>
  <c r="V21" i="44"/>
  <c r="V22" i="44"/>
  <c r="V23" i="44"/>
  <c r="V24" i="44"/>
  <c r="V25" i="44"/>
  <c r="V26" i="44"/>
  <c r="V27" i="44"/>
  <c r="V28" i="44"/>
  <c r="V29" i="44"/>
  <c r="V30" i="44"/>
  <c r="V31" i="44"/>
  <c r="V32" i="44"/>
  <c r="V33" i="44"/>
  <c r="V34" i="44"/>
  <c r="V35" i="44"/>
  <c r="V36" i="44"/>
  <c r="V37" i="44"/>
  <c r="V38" i="44"/>
  <c r="V39" i="44"/>
  <c r="V40" i="44"/>
  <c r="V41" i="44"/>
  <c r="V42" i="44"/>
  <c r="V43" i="44"/>
  <c r="V44" i="44"/>
  <c r="V45" i="44"/>
  <c r="V46" i="44"/>
  <c r="V47" i="44"/>
  <c r="V48" i="44"/>
  <c r="V49" i="44"/>
  <c r="V50" i="44"/>
  <c r="V51" i="44"/>
  <c r="V52" i="44"/>
  <c r="V53" i="44"/>
  <c r="V54" i="44"/>
  <c r="V55" i="44"/>
  <c r="V56" i="44"/>
  <c r="V57" i="44"/>
  <c r="V58" i="44"/>
  <c r="V59" i="44"/>
  <c r="V60" i="44"/>
  <c r="V61" i="44"/>
  <c r="V62" i="44"/>
  <c r="V63" i="44"/>
  <c r="V64" i="44"/>
  <c r="V65" i="44"/>
  <c r="V66" i="44"/>
  <c r="V67" i="44"/>
  <c r="V68" i="44"/>
  <c r="V69" i="44"/>
  <c r="V70" i="44"/>
  <c r="V71" i="44"/>
  <c r="V72" i="44"/>
  <c r="V73" i="44"/>
  <c r="V74" i="44"/>
  <c r="V75" i="44"/>
  <c r="V76" i="44"/>
  <c r="V77" i="44"/>
  <c r="V78" i="44"/>
  <c r="V79" i="44"/>
  <c r="V80" i="44"/>
  <c r="V81" i="44"/>
  <c r="V82" i="44"/>
  <c r="V83" i="44"/>
  <c r="V84" i="44"/>
  <c r="V85" i="44"/>
  <c r="V86" i="44"/>
  <c r="V87" i="44"/>
  <c r="V88" i="44"/>
  <c r="V89" i="44"/>
  <c r="V90" i="44"/>
  <c r="V91" i="44"/>
  <c r="V92" i="44"/>
  <c r="V93" i="44"/>
  <c r="V94" i="44"/>
  <c r="V95" i="44"/>
  <c r="V96" i="44"/>
  <c r="V97" i="44"/>
  <c r="V98" i="44"/>
  <c r="V99" i="44"/>
  <c r="U12" i="44"/>
  <c r="V12" i="44"/>
  <c r="W12" i="44"/>
  <c r="X12" i="44"/>
  <c r="U13" i="44"/>
  <c r="U14" i="44"/>
  <c r="U15" i="44"/>
  <c r="U16" i="44"/>
  <c r="U17" i="44"/>
  <c r="U18" i="44"/>
  <c r="U19" i="44"/>
  <c r="U20" i="44"/>
  <c r="U21" i="44"/>
  <c r="U22" i="44"/>
  <c r="U23" i="44"/>
  <c r="U24" i="44"/>
  <c r="U25" i="44"/>
  <c r="U26" i="44"/>
  <c r="U27" i="44"/>
  <c r="U28" i="44"/>
  <c r="U29" i="44"/>
  <c r="U30" i="44"/>
  <c r="U31" i="44"/>
  <c r="U32" i="44"/>
  <c r="U33" i="44"/>
  <c r="U34" i="44"/>
  <c r="U35" i="44"/>
  <c r="U36" i="44"/>
  <c r="U37" i="44"/>
  <c r="U38" i="44"/>
  <c r="U39" i="44"/>
  <c r="U40" i="44"/>
  <c r="U41" i="44"/>
  <c r="U42" i="44"/>
  <c r="U43" i="44"/>
  <c r="U44" i="44"/>
  <c r="U45" i="44"/>
  <c r="U46" i="44"/>
  <c r="U47" i="44"/>
  <c r="U48" i="44"/>
  <c r="U49" i="44"/>
  <c r="U50" i="44"/>
  <c r="U51" i="44"/>
  <c r="U52" i="44"/>
  <c r="U53" i="44"/>
  <c r="U54" i="44"/>
  <c r="U55" i="44"/>
  <c r="U56" i="44"/>
  <c r="U57" i="44"/>
  <c r="U58" i="44"/>
  <c r="U59" i="44"/>
  <c r="U60" i="44"/>
  <c r="U61" i="44"/>
  <c r="U62" i="44"/>
  <c r="U63" i="44"/>
  <c r="U64" i="44"/>
  <c r="U65" i="44"/>
  <c r="U66" i="44"/>
  <c r="U67" i="44"/>
  <c r="U68" i="44"/>
  <c r="U69" i="44"/>
  <c r="U70" i="44"/>
  <c r="U71" i="44"/>
  <c r="U72" i="44"/>
  <c r="U73" i="44"/>
  <c r="U74" i="44"/>
  <c r="U75" i="44"/>
  <c r="U76" i="44"/>
  <c r="U77" i="44"/>
  <c r="U78" i="44"/>
  <c r="U79" i="44"/>
  <c r="U80" i="44"/>
  <c r="U81" i="44"/>
  <c r="U82" i="44"/>
  <c r="U83" i="44"/>
  <c r="U84" i="44"/>
  <c r="U85" i="44"/>
  <c r="U86" i="44"/>
  <c r="U87" i="44"/>
  <c r="U88" i="44"/>
  <c r="U89" i="44"/>
  <c r="U90" i="44"/>
  <c r="U91" i="44"/>
  <c r="U92" i="44"/>
  <c r="U93" i="44"/>
  <c r="U94" i="44"/>
  <c r="U95" i="44"/>
  <c r="U96" i="44"/>
  <c r="U97" i="44"/>
  <c r="U98" i="44"/>
  <c r="U99" i="44"/>
  <c r="T13" i="44"/>
  <c r="T14" i="44"/>
  <c r="T15" i="44"/>
  <c r="T16" i="44"/>
  <c r="T17" i="44"/>
  <c r="T18" i="44"/>
  <c r="T19" i="44"/>
  <c r="T20" i="44"/>
  <c r="T21" i="44"/>
  <c r="T22" i="44"/>
  <c r="T23" i="44"/>
  <c r="T24" i="44"/>
  <c r="T25" i="44"/>
  <c r="T26" i="44"/>
  <c r="T27" i="44"/>
  <c r="T28" i="44"/>
  <c r="T29" i="44"/>
  <c r="T30" i="44"/>
  <c r="T31" i="44"/>
  <c r="T32" i="44"/>
  <c r="T33" i="44"/>
  <c r="T34" i="44"/>
  <c r="T35" i="44"/>
  <c r="T36" i="44"/>
  <c r="T37" i="44"/>
  <c r="T38" i="44"/>
  <c r="T39" i="44"/>
  <c r="T40" i="44"/>
  <c r="T41" i="44"/>
  <c r="T42" i="44"/>
  <c r="T43" i="44"/>
  <c r="T44" i="44"/>
  <c r="T45" i="44"/>
  <c r="T46" i="44"/>
  <c r="T47" i="44"/>
  <c r="T48" i="44"/>
  <c r="T49" i="44"/>
  <c r="T50" i="44"/>
  <c r="T51" i="44"/>
  <c r="T52" i="44"/>
  <c r="T53" i="44"/>
  <c r="T54" i="44"/>
  <c r="T55" i="44"/>
  <c r="T56" i="44"/>
  <c r="T57" i="44"/>
  <c r="T58" i="44"/>
  <c r="T59" i="44"/>
  <c r="T60" i="44"/>
  <c r="T61" i="44"/>
  <c r="T62" i="44"/>
  <c r="T63" i="44"/>
  <c r="T64" i="44"/>
  <c r="T65" i="44"/>
  <c r="T66" i="44"/>
  <c r="T67" i="44"/>
  <c r="T68" i="44"/>
  <c r="T69" i="44"/>
  <c r="T70" i="44"/>
  <c r="T71" i="44"/>
  <c r="T72" i="44"/>
  <c r="T73" i="44"/>
  <c r="T74" i="44"/>
  <c r="T75" i="44"/>
  <c r="T76" i="44"/>
  <c r="T77" i="44"/>
  <c r="T78" i="44"/>
  <c r="T79" i="44"/>
  <c r="T80" i="44"/>
  <c r="T81" i="44"/>
  <c r="T82" i="44"/>
  <c r="T83" i="44"/>
  <c r="T84" i="44"/>
  <c r="T85" i="44"/>
  <c r="T86" i="44"/>
  <c r="T87" i="44"/>
  <c r="T88" i="44"/>
  <c r="T89" i="44"/>
  <c r="T90" i="44"/>
  <c r="T91" i="44"/>
  <c r="T92" i="44"/>
  <c r="T93" i="44"/>
  <c r="T94" i="44"/>
  <c r="T95" i="44"/>
  <c r="T96" i="44"/>
  <c r="T97" i="44"/>
  <c r="T98" i="44"/>
  <c r="T99" i="44"/>
  <c r="T12" i="44"/>
  <c r="S13" i="44"/>
  <c r="S14" i="44"/>
  <c r="S15" i="44"/>
  <c r="S16" i="44"/>
  <c r="S17" i="44"/>
  <c r="S18" i="44"/>
  <c r="S19" i="44"/>
  <c r="S20" i="44"/>
  <c r="S21" i="44"/>
  <c r="S22" i="44"/>
  <c r="S23" i="44"/>
  <c r="S24" i="44"/>
  <c r="S25" i="44"/>
  <c r="S26" i="44"/>
  <c r="S27" i="44"/>
  <c r="S28" i="44"/>
  <c r="S29" i="44"/>
  <c r="S30" i="44"/>
  <c r="S31" i="44"/>
  <c r="S32" i="44"/>
  <c r="S33" i="44"/>
  <c r="S34" i="44"/>
  <c r="S35" i="44"/>
  <c r="S36" i="44"/>
  <c r="S37" i="44"/>
  <c r="S38" i="44"/>
  <c r="S39" i="44"/>
  <c r="S40" i="44"/>
  <c r="S41" i="44"/>
  <c r="S42" i="44"/>
  <c r="S43" i="44"/>
  <c r="S44" i="44"/>
  <c r="S45" i="44"/>
  <c r="S46" i="44"/>
  <c r="S47" i="44"/>
  <c r="S48" i="44"/>
  <c r="S49" i="44"/>
  <c r="S50" i="44"/>
  <c r="S51" i="44"/>
  <c r="S52" i="44"/>
  <c r="S53" i="44"/>
  <c r="S54" i="44"/>
  <c r="S55" i="44"/>
  <c r="S56" i="44"/>
  <c r="S57" i="44"/>
  <c r="S58" i="44"/>
  <c r="S59" i="44"/>
  <c r="S60" i="44"/>
  <c r="S61" i="44"/>
  <c r="S62" i="44"/>
  <c r="S63" i="44"/>
  <c r="S64" i="44"/>
  <c r="S65" i="44"/>
  <c r="S66" i="44"/>
  <c r="S67" i="44"/>
  <c r="S68" i="44"/>
  <c r="S69" i="44"/>
  <c r="S70" i="44"/>
  <c r="S71" i="44"/>
  <c r="S72" i="44"/>
  <c r="S73" i="44"/>
  <c r="S74" i="44"/>
  <c r="S75" i="44"/>
  <c r="S76" i="44"/>
  <c r="S77" i="44"/>
  <c r="S78" i="44"/>
  <c r="S79" i="44"/>
  <c r="S80" i="44"/>
  <c r="S81" i="44"/>
  <c r="S82" i="44"/>
  <c r="S83" i="44"/>
  <c r="S84" i="44"/>
  <c r="S85" i="44"/>
  <c r="S86" i="44"/>
  <c r="S87" i="44"/>
  <c r="S88" i="44"/>
  <c r="S89" i="44"/>
  <c r="S90" i="44"/>
  <c r="S91" i="44"/>
  <c r="S92" i="44"/>
  <c r="S93" i="44"/>
  <c r="S94" i="44"/>
  <c r="S95" i="44"/>
  <c r="S96" i="44"/>
  <c r="S97" i="44"/>
  <c r="S98" i="44"/>
  <c r="S99" i="44"/>
  <c r="S12" i="44"/>
  <c r="AA12" i="61"/>
  <c r="P12" i="60" l="1"/>
  <c r="P13" i="60"/>
  <c r="AK15" i="61"/>
  <c r="AJ15" i="61"/>
  <c r="R12" i="61"/>
  <c r="R13" i="61"/>
  <c r="U14" i="61"/>
  <c r="U15" i="61"/>
  <c r="Y12" i="61"/>
  <c r="Y13" i="61"/>
  <c r="Y14" i="61"/>
  <c r="AJ6" i="61"/>
  <c r="I13" i="49" s="1"/>
  <c r="AH7" i="60"/>
  <c r="I15" i="49" s="1"/>
  <c r="R12" i="44"/>
  <c r="Q99" i="44"/>
  <c r="R99" i="44"/>
  <c r="U16" i="42" l="1"/>
  <c r="U17" i="42"/>
  <c r="U18" i="42"/>
  <c r="U19" i="42"/>
  <c r="U20" i="42"/>
  <c r="U21" i="42"/>
  <c r="U22" i="42"/>
  <c r="U23" i="42"/>
  <c r="U24" i="42"/>
  <c r="U25" i="42"/>
  <c r="U26" i="42"/>
  <c r="U27" i="42"/>
  <c r="U28" i="42"/>
  <c r="U29" i="42"/>
  <c r="U30" i="42"/>
  <c r="U31" i="42"/>
  <c r="U32" i="42"/>
  <c r="U33" i="42"/>
  <c r="U34" i="42"/>
  <c r="U35" i="42"/>
  <c r="U36" i="42"/>
  <c r="U37" i="42"/>
  <c r="U38" i="42"/>
  <c r="U39" i="42"/>
  <c r="U40" i="42"/>
  <c r="U41" i="42"/>
  <c r="U42" i="42"/>
  <c r="U43" i="42"/>
  <c r="U44" i="42"/>
  <c r="U45" i="42"/>
  <c r="U46" i="42"/>
  <c r="U47" i="42"/>
  <c r="U48" i="42"/>
  <c r="U49" i="42"/>
  <c r="U50" i="42"/>
  <c r="U51" i="42"/>
  <c r="U52" i="42"/>
  <c r="U53" i="42"/>
  <c r="U54" i="42"/>
  <c r="U55" i="42"/>
  <c r="U56" i="42"/>
  <c r="U57" i="42"/>
  <c r="U58" i="42"/>
  <c r="U59" i="42"/>
  <c r="U60" i="42"/>
  <c r="U61" i="42"/>
  <c r="U62" i="42"/>
  <c r="U63" i="42"/>
  <c r="U64" i="42"/>
  <c r="U65" i="42"/>
  <c r="U66" i="42"/>
  <c r="P15" i="42"/>
  <c r="P16" i="42"/>
  <c r="P17" i="42"/>
  <c r="P18" i="42"/>
  <c r="P19" i="42"/>
  <c r="P20" i="42"/>
  <c r="P21" i="42"/>
  <c r="P22" i="42"/>
  <c r="P23" i="42"/>
  <c r="P24" i="42"/>
  <c r="P25" i="42"/>
  <c r="P26" i="42"/>
  <c r="P27" i="42"/>
  <c r="P28" i="42"/>
  <c r="P29" i="42"/>
  <c r="P30" i="42"/>
  <c r="P31" i="42"/>
  <c r="P32" i="42"/>
  <c r="P33" i="42"/>
  <c r="P34" i="42"/>
  <c r="P35" i="42"/>
  <c r="P36" i="42"/>
  <c r="P37" i="42"/>
  <c r="P38" i="42"/>
  <c r="P39" i="42"/>
  <c r="P40" i="42"/>
  <c r="P41" i="42"/>
  <c r="P42" i="42"/>
  <c r="P43" i="42"/>
  <c r="P44" i="42"/>
  <c r="P45" i="42"/>
  <c r="P46" i="42"/>
  <c r="P47" i="42"/>
  <c r="P48" i="42"/>
  <c r="P49" i="42"/>
  <c r="P50" i="42"/>
  <c r="P51" i="42"/>
  <c r="P52" i="42"/>
  <c r="P53" i="42"/>
  <c r="P54" i="42"/>
  <c r="P55" i="42"/>
  <c r="P56" i="42"/>
  <c r="P57" i="42"/>
  <c r="P58" i="42"/>
  <c r="P59" i="42"/>
  <c r="P60" i="42"/>
  <c r="P61" i="42"/>
  <c r="P62" i="42"/>
  <c r="P63" i="42"/>
  <c r="P64" i="42"/>
  <c r="P65" i="42"/>
  <c r="P66" i="42"/>
  <c r="P14" i="42"/>
  <c r="J15" i="42"/>
  <c r="J16" i="42"/>
  <c r="J17" i="42"/>
  <c r="J18" i="42"/>
  <c r="J19" i="42"/>
  <c r="J20" i="42"/>
  <c r="J21" i="42"/>
  <c r="J22" i="42"/>
  <c r="J23" i="42"/>
  <c r="J24" i="42"/>
  <c r="J25" i="42"/>
  <c r="J26" i="42"/>
  <c r="J27" i="42"/>
  <c r="J28" i="42"/>
  <c r="J29" i="42"/>
  <c r="J30" i="42"/>
  <c r="J31" i="42"/>
  <c r="J32" i="42"/>
  <c r="J33" i="42"/>
  <c r="J34" i="42"/>
  <c r="J35" i="42"/>
  <c r="J36" i="42"/>
  <c r="J37" i="42"/>
  <c r="J38" i="42"/>
  <c r="J39" i="42"/>
  <c r="J40" i="42"/>
  <c r="J41" i="42"/>
  <c r="J42" i="42"/>
  <c r="J43" i="42"/>
  <c r="J44" i="42"/>
  <c r="J45" i="42"/>
  <c r="J46" i="42"/>
  <c r="J47" i="42"/>
  <c r="J48" i="42"/>
  <c r="J49" i="42"/>
  <c r="J50" i="42"/>
  <c r="J51" i="42"/>
  <c r="J52" i="42"/>
  <c r="J53" i="42"/>
  <c r="J54" i="42"/>
  <c r="J55" i="42"/>
  <c r="J56" i="42"/>
  <c r="J57" i="42"/>
  <c r="J58" i="42"/>
  <c r="J59" i="42"/>
  <c r="J60" i="42"/>
  <c r="J61" i="42"/>
  <c r="J62" i="42"/>
  <c r="J63" i="42"/>
  <c r="J64" i="42"/>
  <c r="J65" i="42"/>
  <c r="J66" i="42"/>
  <c r="J14" i="42"/>
  <c r="F9" i="42" s="1"/>
  <c r="D12" i="49" s="1"/>
  <c r="AI6" i="44"/>
  <c r="I14" i="49" s="1"/>
  <c r="T13" i="61"/>
  <c r="T14" i="61"/>
  <c r="T15" i="61"/>
  <c r="T16" i="61"/>
  <c r="T17" i="61"/>
  <c r="T18" i="61"/>
  <c r="T19" i="61"/>
  <c r="T20" i="61"/>
  <c r="T21" i="61"/>
  <c r="T22" i="61"/>
  <c r="T23" i="61"/>
  <c r="T24" i="61"/>
  <c r="T25" i="61"/>
  <c r="T26" i="61"/>
  <c r="T27" i="61"/>
  <c r="T28" i="61"/>
  <c r="T29" i="61"/>
  <c r="T30" i="61"/>
  <c r="T31" i="61"/>
  <c r="T32" i="61"/>
  <c r="T33" i="61"/>
  <c r="T34" i="61"/>
  <c r="T35" i="61"/>
  <c r="T36" i="61"/>
  <c r="T37" i="61"/>
  <c r="T38" i="61"/>
  <c r="T39" i="61"/>
  <c r="T40" i="61"/>
  <c r="T41" i="61"/>
  <c r="T42" i="61"/>
  <c r="T43" i="61"/>
  <c r="T44" i="61"/>
  <c r="T45" i="61"/>
  <c r="T46" i="61"/>
  <c r="T47" i="61"/>
  <c r="T48" i="61"/>
  <c r="T49" i="61"/>
  <c r="T50" i="61"/>
  <c r="T51" i="61"/>
  <c r="T52" i="61"/>
  <c r="T53" i="61"/>
  <c r="T54" i="61"/>
  <c r="T55" i="61"/>
  <c r="T56" i="61"/>
  <c r="T57" i="61"/>
  <c r="T58" i="61"/>
  <c r="T59" i="61"/>
  <c r="T60" i="61"/>
  <c r="T61" i="61"/>
  <c r="T62" i="61"/>
  <c r="T63" i="61"/>
  <c r="T64" i="61"/>
  <c r="T65" i="61"/>
  <c r="T66" i="61"/>
  <c r="T67" i="61"/>
  <c r="T68" i="61"/>
  <c r="T69" i="61"/>
  <c r="T70" i="61"/>
  <c r="T71" i="61"/>
  <c r="T72" i="61"/>
  <c r="T73" i="61"/>
  <c r="T74" i="61"/>
  <c r="T75" i="61"/>
  <c r="T76" i="61"/>
  <c r="T77" i="61"/>
  <c r="T78" i="61"/>
  <c r="T79" i="61"/>
  <c r="T80" i="61"/>
  <c r="T81" i="61"/>
  <c r="T82" i="61"/>
  <c r="T83" i="61"/>
  <c r="T84" i="61"/>
  <c r="T85" i="61"/>
  <c r="T86" i="61"/>
  <c r="T87" i="61"/>
  <c r="T88" i="61"/>
  <c r="T89" i="61"/>
  <c r="T90" i="61"/>
  <c r="T91" i="61"/>
  <c r="T92" i="61"/>
  <c r="T93" i="61"/>
  <c r="T94" i="61"/>
  <c r="T95" i="61"/>
  <c r="T96" i="61"/>
  <c r="T97" i="61"/>
  <c r="T98" i="61"/>
  <c r="T12" i="61"/>
  <c r="R13" i="60" l="1"/>
  <c r="R14" i="60"/>
  <c r="R15" i="60"/>
  <c r="R16" i="60"/>
  <c r="R17" i="60"/>
  <c r="R18" i="60"/>
  <c r="R19" i="60"/>
  <c r="R20" i="60"/>
  <c r="R21" i="60"/>
  <c r="R22" i="60"/>
  <c r="R23" i="60"/>
  <c r="R24" i="60"/>
  <c r="R25" i="60"/>
  <c r="R26" i="60"/>
  <c r="R27" i="60"/>
  <c r="R28" i="60"/>
  <c r="R29" i="60"/>
  <c r="R30" i="60"/>
  <c r="R31" i="60"/>
  <c r="R32" i="60"/>
  <c r="R33" i="60"/>
  <c r="R34" i="60"/>
  <c r="R35" i="60"/>
  <c r="R36" i="60"/>
  <c r="R37" i="60"/>
  <c r="R38" i="60"/>
  <c r="R39" i="60"/>
  <c r="R40" i="60"/>
  <c r="R41" i="60"/>
  <c r="R42" i="60"/>
  <c r="R43" i="60"/>
  <c r="R44" i="60"/>
  <c r="R45" i="60"/>
  <c r="R46" i="60"/>
  <c r="R47" i="60"/>
  <c r="R48" i="60"/>
  <c r="R49" i="60"/>
  <c r="AB13" i="60"/>
  <c r="AB14" i="60"/>
  <c r="AB15" i="60"/>
  <c r="AB16" i="60"/>
  <c r="AB17" i="60"/>
  <c r="AB18" i="60"/>
  <c r="AB19" i="60"/>
  <c r="AB20" i="60"/>
  <c r="AB21" i="60"/>
  <c r="AB22" i="60"/>
  <c r="AB23" i="60"/>
  <c r="AB24" i="60"/>
  <c r="AB25" i="60"/>
  <c r="AB26" i="60"/>
  <c r="AB27" i="60"/>
  <c r="AB28" i="60"/>
  <c r="AB29" i="60"/>
  <c r="AB30" i="60"/>
  <c r="AB31" i="60"/>
  <c r="AB32" i="60"/>
  <c r="AB33" i="60"/>
  <c r="AB34" i="60"/>
  <c r="AB35" i="60"/>
  <c r="AB36" i="60"/>
  <c r="AB37" i="60"/>
  <c r="AB38" i="60"/>
  <c r="AB39" i="60"/>
  <c r="AB40" i="60"/>
  <c r="AB41" i="60"/>
  <c r="AB42" i="60"/>
  <c r="AB43" i="60"/>
  <c r="AB44" i="60"/>
  <c r="AB45" i="60"/>
  <c r="AB46" i="60"/>
  <c r="AB47" i="60"/>
  <c r="AB48" i="60"/>
  <c r="AB49" i="60"/>
  <c r="Z13" i="60"/>
  <c r="Z14" i="60"/>
  <c r="Z15" i="60"/>
  <c r="Z16" i="60"/>
  <c r="Z17" i="60"/>
  <c r="Z18" i="60"/>
  <c r="Z19" i="60"/>
  <c r="Z20" i="60"/>
  <c r="Z21" i="60"/>
  <c r="Z22" i="60"/>
  <c r="Z23" i="60"/>
  <c r="Z24" i="60"/>
  <c r="Z25" i="60"/>
  <c r="Z26" i="60"/>
  <c r="Z27" i="60"/>
  <c r="Z28" i="60"/>
  <c r="Z29" i="60"/>
  <c r="Z30" i="60"/>
  <c r="Z31" i="60"/>
  <c r="Z32" i="60"/>
  <c r="Z33" i="60"/>
  <c r="Z34" i="60"/>
  <c r="Z35" i="60"/>
  <c r="Z36" i="60"/>
  <c r="Z37" i="60"/>
  <c r="Z38" i="60"/>
  <c r="Z39" i="60"/>
  <c r="Z40" i="60"/>
  <c r="Z41" i="60"/>
  <c r="Z42" i="60"/>
  <c r="Z43" i="60"/>
  <c r="Z44" i="60"/>
  <c r="Z45" i="60"/>
  <c r="Z46" i="60"/>
  <c r="Z47" i="60"/>
  <c r="Z48" i="60"/>
  <c r="Z49" i="60"/>
  <c r="Y13" i="60"/>
  <c r="Y14" i="60"/>
  <c r="Y15" i="60"/>
  <c r="Y16" i="60"/>
  <c r="Y17" i="60"/>
  <c r="Y18" i="60"/>
  <c r="Y19" i="60"/>
  <c r="Y20" i="60"/>
  <c r="Y21" i="60"/>
  <c r="Y22" i="60"/>
  <c r="Y23" i="60"/>
  <c r="Y24" i="60"/>
  <c r="Y25" i="60"/>
  <c r="Y26" i="60"/>
  <c r="Y27" i="60"/>
  <c r="Y28" i="60"/>
  <c r="Y29" i="60"/>
  <c r="Y30" i="60"/>
  <c r="Y31" i="60"/>
  <c r="Y32" i="60"/>
  <c r="Y33" i="60"/>
  <c r="Y34" i="60"/>
  <c r="Y35" i="60"/>
  <c r="Y36" i="60"/>
  <c r="Y37" i="60"/>
  <c r="Y38" i="60"/>
  <c r="Y39" i="60"/>
  <c r="Y40" i="60"/>
  <c r="Y41" i="60"/>
  <c r="Y42" i="60"/>
  <c r="Y43" i="60"/>
  <c r="Y44" i="60"/>
  <c r="Y45" i="60"/>
  <c r="Y46" i="60"/>
  <c r="Y47" i="60"/>
  <c r="Y48" i="60"/>
  <c r="Y49" i="60"/>
  <c r="X13" i="60"/>
  <c r="X14" i="60"/>
  <c r="X15" i="60"/>
  <c r="X16" i="60"/>
  <c r="X17" i="60"/>
  <c r="X18" i="60"/>
  <c r="X19" i="60"/>
  <c r="X20" i="60"/>
  <c r="X21" i="60"/>
  <c r="X22" i="60"/>
  <c r="X23" i="60"/>
  <c r="X24" i="60"/>
  <c r="X25" i="60"/>
  <c r="X26" i="60"/>
  <c r="X27" i="60"/>
  <c r="X28" i="60"/>
  <c r="X29" i="60"/>
  <c r="X30" i="60"/>
  <c r="X31" i="60"/>
  <c r="X32" i="60"/>
  <c r="X33" i="60"/>
  <c r="X34" i="60"/>
  <c r="X35" i="60"/>
  <c r="X36" i="60"/>
  <c r="X37" i="60"/>
  <c r="X38" i="60"/>
  <c r="X39" i="60"/>
  <c r="X40" i="60"/>
  <c r="X41" i="60"/>
  <c r="X42" i="60"/>
  <c r="X43" i="60"/>
  <c r="X44" i="60"/>
  <c r="X45" i="60"/>
  <c r="X46" i="60"/>
  <c r="X47" i="60"/>
  <c r="X48" i="60"/>
  <c r="X49" i="60"/>
  <c r="W13" i="60"/>
  <c r="W14" i="60"/>
  <c r="W15" i="60"/>
  <c r="W16" i="60"/>
  <c r="W17" i="60"/>
  <c r="W18" i="60"/>
  <c r="W19" i="60"/>
  <c r="W20" i="60"/>
  <c r="W21" i="60"/>
  <c r="W22" i="60"/>
  <c r="W23" i="60"/>
  <c r="W24" i="60"/>
  <c r="W25" i="60"/>
  <c r="W26" i="60"/>
  <c r="W27" i="60"/>
  <c r="W28" i="60"/>
  <c r="W29" i="60"/>
  <c r="W30" i="60"/>
  <c r="W31" i="60"/>
  <c r="W32" i="60"/>
  <c r="W33" i="60"/>
  <c r="W34" i="60"/>
  <c r="W35" i="60"/>
  <c r="W36" i="60"/>
  <c r="W37" i="60"/>
  <c r="W38" i="60"/>
  <c r="W39" i="60"/>
  <c r="W40" i="60"/>
  <c r="W41" i="60"/>
  <c r="W42" i="60"/>
  <c r="W43" i="60"/>
  <c r="W44" i="60"/>
  <c r="W45" i="60"/>
  <c r="W46" i="60"/>
  <c r="W47" i="60"/>
  <c r="W48" i="60"/>
  <c r="W49" i="60"/>
  <c r="V13" i="60"/>
  <c r="V14" i="60"/>
  <c r="V15" i="60"/>
  <c r="V16" i="60"/>
  <c r="V17" i="60"/>
  <c r="V18" i="60"/>
  <c r="V19" i="60"/>
  <c r="V20" i="60"/>
  <c r="V21" i="60"/>
  <c r="V22" i="60"/>
  <c r="V23" i="60"/>
  <c r="V24" i="60"/>
  <c r="V25" i="60"/>
  <c r="V26" i="60"/>
  <c r="V27" i="60"/>
  <c r="V28" i="60"/>
  <c r="V29" i="60"/>
  <c r="V30" i="60"/>
  <c r="V31" i="60"/>
  <c r="V32" i="60"/>
  <c r="V33" i="60"/>
  <c r="V34" i="60"/>
  <c r="V35" i="60"/>
  <c r="V36" i="60"/>
  <c r="V37" i="60"/>
  <c r="V38" i="60"/>
  <c r="V39" i="60"/>
  <c r="V40" i="60"/>
  <c r="V41" i="60"/>
  <c r="V42" i="60"/>
  <c r="V43" i="60"/>
  <c r="V44" i="60"/>
  <c r="V45" i="60"/>
  <c r="V46" i="60"/>
  <c r="V47" i="60"/>
  <c r="V48" i="60"/>
  <c r="V49" i="60"/>
  <c r="U13" i="60"/>
  <c r="U14" i="60"/>
  <c r="U15" i="60"/>
  <c r="U16" i="60"/>
  <c r="U17" i="60"/>
  <c r="U18" i="60"/>
  <c r="U19" i="60"/>
  <c r="U20" i="60"/>
  <c r="U21" i="60"/>
  <c r="U22" i="60"/>
  <c r="U23" i="60"/>
  <c r="U24" i="60"/>
  <c r="U25" i="60"/>
  <c r="U26" i="60"/>
  <c r="U27" i="60"/>
  <c r="U28" i="60"/>
  <c r="U29" i="60"/>
  <c r="U30" i="60"/>
  <c r="U31" i="60"/>
  <c r="U32" i="60"/>
  <c r="U33" i="60"/>
  <c r="U34" i="60"/>
  <c r="U35" i="60"/>
  <c r="U36" i="60"/>
  <c r="U37" i="60"/>
  <c r="U38" i="60"/>
  <c r="U39" i="60"/>
  <c r="U40" i="60"/>
  <c r="U41" i="60"/>
  <c r="U42" i="60"/>
  <c r="U43" i="60"/>
  <c r="U44" i="60"/>
  <c r="U45" i="60"/>
  <c r="U46" i="60"/>
  <c r="U47" i="60"/>
  <c r="U48" i="60"/>
  <c r="U49" i="60"/>
  <c r="T13" i="60"/>
  <c r="T14" i="60"/>
  <c r="T15" i="60"/>
  <c r="T16" i="60"/>
  <c r="T17" i="60"/>
  <c r="T18" i="60"/>
  <c r="T19" i="60"/>
  <c r="T20" i="60"/>
  <c r="T21" i="60"/>
  <c r="T22" i="60"/>
  <c r="T23" i="60"/>
  <c r="T24" i="60"/>
  <c r="T25" i="60"/>
  <c r="T26" i="60"/>
  <c r="T27" i="60"/>
  <c r="T28" i="60"/>
  <c r="T29" i="60"/>
  <c r="T30" i="60"/>
  <c r="T31" i="60"/>
  <c r="T32" i="60"/>
  <c r="T33" i="60"/>
  <c r="T34" i="60"/>
  <c r="T35" i="60"/>
  <c r="T36" i="60"/>
  <c r="T37" i="60"/>
  <c r="T38" i="60"/>
  <c r="T39" i="60"/>
  <c r="T40" i="60"/>
  <c r="T41" i="60"/>
  <c r="T42" i="60"/>
  <c r="T43" i="60"/>
  <c r="T44" i="60"/>
  <c r="T45" i="60"/>
  <c r="T46" i="60"/>
  <c r="T47" i="60"/>
  <c r="T48" i="60"/>
  <c r="T49" i="60"/>
  <c r="S13" i="60"/>
  <c r="S14" i="60"/>
  <c r="S15" i="60"/>
  <c r="S16" i="60"/>
  <c r="S17" i="60"/>
  <c r="S18" i="60"/>
  <c r="S19" i="60"/>
  <c r="S20" i="60"/>
  <c r="S21" i="60"/>
  <c r="S22" i="60"/>
  <c r="S23" i="60"/>
  <c r="S24" i="60"/>
  <c r="S25" i="60"/>
  <c r="S26" i="60"/>
  <c r="S27" i="60"/>
  <c r="S28" i="60"/>
  <c r="S29" i="60"/>
  <c r="S30" i="60"/>
  <c r="S31" i="60"/>
  <c r="S32" i="60"/>
  <c r="S33" i="60"/>
  <c r="S34" i="60"/>
  <c r="S35" i="60"/>
  <c r="S36" i="60"/>
  <c r="S37" i="60"/>
  <c r="S38" i="60"/>
  <c r="S39" i="60"/>
  <c r="S40" i="60"/>
  <c r="S41" i="60"/>
  <c r="S42" i="60"/>
  <c r="S43" i="60"/>
  <c r="S44" i="60"/>
  <c r="S45" i="60"/>
  <c r="S46" i="60"/>
  <c r="S47" i="60"/>
  <c r="S48" i="60"/>
  <c r="S49" i="60"/>
  <c r="S12" i="60"/>
  <c r="T12" i="60"/>
  <c r="U12" i="60"/>
  <c r="V12" i="60"/>
  <c r="W12" i="60"/>
  <c r="X12" i="60"/>
  <c r="Y12" i="60"/>
  <c r="Z12" i="60"/>
  <c r="AB12" i="60"/>
  <c r="R12" i="60"/>
  <c r="W13" i="61"/>
  <c r="W14" i="61"/>
  <c r="W15" i="61"/>
  <c r="W16" i="61"/>
  <c r="W17" i="61"/>
  <c r="W18" i="61"/>
  <c r="W19" i="61"/>
  <c r="W20" i="61"/>
  <c r="W21" i="61"/>
  <c r="W22" i="61"/>
  <c r="W23" i="61"/>
  <c r="W24" i="61"/>
  <c r="W25" i="61"/>
  <c r="W26" i="61"/>
  <c r="W27" i="61"/>
  <c r="W28" i="61"/>
  <c r="W29" i="61"/>
  <c r="W30" i="61"/>
  <c r="W31" i="61"/>
  <c r="W32" i="61"/>
  <c r="W33" i="61"/>
  <c r="W34" i="61"/>
  <c r="W35" i="61"/>
  <c r="W36" i="61"/>
  <c r="W37" i="61"/>
  <c r="W38" i="61"/>
  <c r="W39" i="61"/>
  <c r="W40" i="61"/>
  <c r="W41" i="61"/>
  <c r="W42" i="61"/>
  <c r="W43" i="61"/>
  <c r="W44" i="61"/>
  <c r="W45" i="61"/>
  <c r="W46" i="61"/>
  <c r="W47" i="61"/>
  <c r="W48" i="61"/>
  <c r="W49" i="61"/>
  <c r="W50" i="61"/>
  <c r="W51" i="61"/>
  <c r="W52" i="61"/>
  <c r="W53" i="61"/>
  <c r="W54" i="61"/>
  <c r="W55" i="61"/>
  <c r="W56" i="61"/>
  <c r="W57" i="61"/>
  <c r="W58" i="61"/>
  <c r="W59" i="61"/>
  <c r="W60" i="61"/>
  <c r="W61" i="61"/>
  <c r="W62" i="61"/>
  <c r="W63" i="61"/>
  <c r="W64" i="61"/>
  <c r="W65" i="61"/>
  <c r="W66" i="61"/>
  <c r="W67" i="61"/>
  <c r="W68" i="61"/>
  <c r="W69" i="61"/>
  <c r="W70" i="61"/>
  <c r="W71" i="61"/>
  <c r="W72" i="61"/>
  <c r="W73" i="61"/>
  <c r="W74" i="61"/>
  <c r="W75" i="61"/>
  <c r="W76" i="61"/>
  <c r="W77" i="61"/>
  <c r="W78" i="61"/>
  <c r="W79" i="61"/>
  <c r="W80" i="61"/>
  <c r="W81" i="61"/>
  <c r="W82" i="61"/>
  <c r="W83" i="61"/>
  <c r="W84" i="61"/>
  <c r="W85" i="61"/>
  <c r="W86" i="61"/>
  <c r="W87" i="61"/>
  <c r="W88" i="61"/>
  <c r="W89" i="61"/>
  <c r="W90" i="61"/>
  <c r="W91" i="61"/>
  <c r="W92" i="61"/>
  <c r="W93" i="61"/>
  <c r="W94" i="61"/>
  <c r="W95" i="61"/>
  <c r="W96" i="61"/>
  <c r="W97" i="61"/>
  <c r="W98" i="61"/>
  <c r="W12" i="61"/>
  <c r="C6" i="44" l="1"/>
  <c r="C5" i="44"/>
  <c r="C6" i="61"/>
  <c r="C5" i="61"/>
  <c r="D6" i="42"/>
  <c r="D5" i="42"/>
  <c r="C6" i="60"/>
  <c r="C5" i="60"/>
  <c r="Q13" i="60"/>
  <c r="Q14" i="60"/>
  <c r="Q15" i="60"/>
  <c r="Q16" i="60"/>
  <c r="Q17" i="60"/>
  <c r="Q18" i="60"/>
  <c r="Q19" i="60"/>
  <c r="Q20" i="60"/>
  <c r="Q21" i="60"/>
  <c r="Q22" i="60"/>
  <c r="Q23" i="60"/>
  <c r="Q24" i="60"/>
  <c r="Q25" i="60"/>
  <c r="Q26" i="60"/>
  <c r="Q27" i="60"/>
  <c r="Q28" i="60"/>
  <c r="Q29" i="60"/>
  <c r="Q30" i="60"/>
  <c r="Q31" i="60"/>
  <c r="Q32" i="60"/>
  <c r="Q33" i="60"/>
  <c r="Q34" i="60"/>
  <c r="Q35" i="60"/>
  <c r="Q36" i="60"/>
  <c r="Q37" i="60"/>
  <c r="Q38" i="60"/>
  <c r="Q39" i="60"/>
  <c r="Q40" i="60"/>
  <c r="Q41" i="60"/>
  <c r="Q42" i="60"/>
  <c r="Q43" i="60"/>
  <c r="Q44" i="60"/>
  <c r="Q45" i="60"/>
  <c r="Q46" i="60"/>
  <c r="Q47" i="60"/>
  <c r="Q48" i="60"/>
  <c r="Q49" i="60"/>
  <c r="Q12" i="60"/>
  <c r="P14" i="60"/>
  <c r="P15" i="60"/>
  <c r="P16" i="60"/>
  <c r="P17" i="60"/>
  <c r="P18" i="60"/>
  <c r="P19" i="60"/>
  <c r="P20" i="60"/>
  <c r="P21" i="60"/>
  <c r="P22" i="60"/>
  <c r="P23" i="60"/>
  <c r="P24" i="60"/>
  <c r="P25" i="60"/>
  <c r="P26" i="60"/>
  <c r="P27" i="60"/>
  <c r="P28" i="60"/>
  <c r="P29" i="60"/>
  <c r="P30" i="60"/>
  <c r="P31" i="60"/>
  <c r="P32" i="60"/>
  <c r="P33" i="60"/>
  <c r="P34" i="60"/>
  <c r="P35" i="60"/>
  <c r="P36" i="60"/>
  <c r="P37" i="60"/>
  <c r="P38" i="60"/>
  <c r="P39" i="60"/>
  <c r="P40" i="60"/>
  <c r="P41" i="60"/>
  <c r="P42" i="60"/>
  <c r="P43" i="60"/>
  <c r="P44" i="60"/>
  <c r="P45" i="60"/>
  <c r="P46" i="60"/>
  <c r="P47" i="60"/>
  <c r="P48" i="60"/>
  <c r="P49" i="60"/>
  <c r="R14" i="42" l="1"/>
  <c r="U14" i="42" s="1"/>
  <c r="AE13" i="61"/>
  <c r="AE14" i="61"/>
  <c r="AE15" i="61"/>
  <c r="AE16" i="61"/>
  <c r="AE17" i="61"/>
  <c r="AE18" i="61"/>
  <c r="AE19" i="61"/>
  <c r="AE20" i="61"/>
  <c r="AE21" i="61"/>
  <c r="AE22" i="61"/>
  <c r="AE23" i="61"/>
  <c r="AE24" i="61"/>
  <c r="AE25" i="61"/>
  <c r="AE26" i="61"/>
  <c r="AE27" i="61"/>
  <c r="AE28" i="61"/>
  <c r="AE29" i="61"/>
  <c r="AE30" i="61"/>
  <c r="AE31" i="61"/>
  <c r="AE32" i="61"/>
  <c r="AE33" i="61"/>
  <c r="AE34" i="61"/>
  <c r="AE35" i="61"/>
  <c r="AE36" i="61"/>
  <c r="AE37" i="61"/>
  <c r="AE38" i="61"/>
  <c r="AE39" i="61"/>
  <c r="AE40" i="61"/>
  <c r="AE41" i="61"/>
  <c r="AE42" i="61"/>
  <c r="AE43" i="61"/>
  <c r="AE44" i="61"/>
  <c r="AE45" i="61"/>
  <c r="AE46" i="61"/>
  <c r="AE47" i="61"/>
  <c r="AE48" i="61"/>
  <c r="AE49" i="61"/>
  <c r="AE50" i="61"/>
  <c r="AE51" i="61"/>
  <c r="AE52" i="61"/>
  <c r="AE53" i="61"/>
  <c r="AE54" i="61"/>
  <c r="AE55" i="61"/>
  <c r="AE56" i="61"/>
  <c r="AE57" i="61"/>
  <c r="AE58" i="61"/>
  <c r="AE59" i="61"/>
  <c r="AE60" i="61"/>
  <c r="AE61" i="61"/>
  <c r="AE62" i="61"/>
  <c r="AE63" i="61"/>
  <c r="AE64" i="61"/>
  <c r="AE65" i="61"/>
  <c r="AE66" i="61"/>
  <c r="AE67" i="61"/>
  <c r="AE68" i="61"/>
  <c r="AE69" i="61"/>
  <c r="AE70" i="61"/>
  <c r="AE71" i="61"/>
  <c r="AE72" i="61"/>
  <c r="AE73" i="61"/>
  <c r="AE74" i="61"/>
  <c r="AE75" i="61"/>
  <c r="AE76" i="61"/>
  <c r="AE77" i="61"/>
  <c r="AE78" i="61"/>
  <c r="AE79" i="61"/>
  <c r="AE80" i="61"/>
  <c r="AE81" i="61"/>
  <c r="AE82" i="61"/>
  <c r="AE83" i="61"/>
  <c r="AE84" i="61"/>
  <c r="AE85" i="61"/>
  <c r="AE86" i="61"/>
  <c r="AE87" i="61"/>
  <c r="AE88" i="61"/>
  <c r="AE89" i="61"/>
  <c r="AE90" i="61"/>
  <c r="AE91" i="61"/>
  <c r="AE92" i="61"/>
  <c r="AE93" i="61"/>
  <c r="AE94" i="61"/>
  <c r="AE95" i="61"/>
  <c r="AE96" i="61"/>
  <c r="AE97" i="61"/>
  <c r="AE98" i="61"/>
  <c r="AE12" i="61"/>
  <c r="AC13" i="61"/>
  <c r="AC14" i="61"/>
  <c r="AC15" i="61"/>
  <c r="AC16" i="61"/>
  <c r="AC17" i="61"/>
  <c r="AC18" i="61"/>
  <c r="AC19" i="61"/>
  <c r="AC20" i="61"/>
  <c r="AC21" i="61"/>
  <c r="AC22" i="61"/>
  <c r="AC23" i="61"/>
  <c r="AC24" i="61"/>
  <c r="AC25" i="61"/>
  <c r="AC26" i="61"/>
  <c r="AC27" i="61"/>
  <c r="AC28" i="61"/>
  <c r="AC29" i="61"/>
  <c r="AC30" i="61"/>
  <c r="AC31" i="61"/>
  <c r="AC32" i="61"/>
  <c r="AC33" i="61"/>
  <c r="AC34" i="61"/>
  <c r="AC35" i="61"/>
  <c r="AC36" i="61"/>
  <c r="AC37" i="61"/>
  <c r="AC38" i="61"/>
  <c r="AC39" i="61"/>
  <c r="AC40" i="61"/>
  <c r="AC41" i="61"/>
  <c r="AC42" i="61"/>
  <c r="AC43" i="61"/>
  <c r="AC44" i="61"/>
  <c r="AC45" i="61"/>
  <c r="AC46" i="61"/>
  <c r="AC47" i="61"/>
  <c r="AC48" i="61"/>
  <c r="AC49" i="61"/>
  <c r="AC50" i="61"/>
  <c r="AC51" i="61"/>
  <c r="AC52" i="61"/>
  <c r="AC53" i="61"/>
  <c r="AC54" i="61"/>
  <c r="AC55" i="61"/>
  <c r="AC56" i="61"/>
  <c r="AC57" i="61"/>
  <c r="AC58" i="61"/>
  <c r="AC59" i="61"/>
  <c r="AC60" i="61"/>
  <c r="AC61" i="61"/>
  <c r="AC62" i="61"/>
  <c r="AC63" i="61"/>
  <c r="AC64" i="61"/>
  <c r="AC65" i="61"/>
  <c r="AC66" i="61"/>
  <c r="AC67" i="61"/>
  <c r="AC68" i="61"/>
  <c r="AC69" i="61"/>
  <c r="AC70" i="61"/>
  <c r="AC71" i="61"/>
  <c r="AC72" i="61"/>
  <c r="AC73" i="61"/>
  <c r="AC74" i="61"/>
  <c r="AC75" i="61"/>
  <c r="AC76" i="61"/>
  <c r="AC77" i="61"/>
  <c r="AC78" i="61"/>
  <c r="AC79" i="61"/>
  <c r="AC80" i="61"/>
  <c r="AC81" i="61"/>
  <c r="AC82" i="61"/>
  <c r="AC83" i="61"/>
  <c r="AC84" i="61"/>
  <c r="AC85" i="61"/>
  <c r="AC86" i="61"/>
  <c r="AC87" i="61"/>
  <c r="AC88" i="61"/>
  <c r="AC89" i="61"/>
  <c r="AC90" i="61"/>
  <c r="AC91" i="61"/>
  <c r="AC92" i="61"/>
  <c r="AC93" i="61"/>
  <c r="AC94" i="61"/>
  <c r="AC95" i="61"/>
  <c r="AC96" i="61"/>
  <c r="AC97" i="61"/>
  <c r="AC98" i="61"/>
  <c r="AB13" i="61"/>
  <c r="AB14" i="61"/>
  <c r="AB15" i="61"/>
  <c r="AB16" i="61"/>
  <c r="AB17" i="61"/>
  <c r="AB18" i="61"/>
  <c r="AB19" i="61"/>
  <c r="AB20" i="61"/>
  <c r="AB21" i="61"/>
  <c r="AB22" i="61"/>
  <c r="AB23" i="61"/>
  <c r="AB24" i="61"/>
  <c r="AB25" i="61"/>
  <c r="AB26" i="61"/>
  <c r="AB27" i="61"/>
  <c r="AB28" i="61"/>
  <c r="AB29" i="61"/>
  <c r="AB30" i="61"/>
  <c r="AB31" i="61"/>
  <c r="AB32" i="61"/>
  <c r="AB33" i="61"/>
  <c r="AB34" i="61"/>
  <c r="AB35" i="61"/>
  <c r="AB36" i="61"/>
  <c r="AB37" i="61"/>
  <c r="AB38" i="61"/>
  <c r="AB39" i="61"/>
  <c r="AB40" i="61"/>
  <c r="AB41" i="61"/>
  <c r="AB42" i="61"/>
  <c r="AB43" i="61"/>
  <c r="AB44" i="61"/>
  <c r="AB45" i="61"/>
  <c r="AB46" i="61"/>
  <c r="AB47" i="61"/>
  <c r="AB48" i="61"/>
  <c r="AB49" i="61"/>
  <c r="AB50" i="61"/>
  <c r="AB51" i="61"/>
  <c r="AB52" i="61"/>
  <c r="AB53" i="61"/>
  <c r="AB54" i="61"/>
  <c r="AB55" i="61"/>
  <c r="AB56" i="61"/>
  <c r="AB57" i="61"/>
  <c r="AB58" i="61"/>
  <c r="AB59" i="61"/>
  <c r="AB60" i="61"/>
  <c r="AB61" i="61"/>
  <c r="AB62" i="61"/>
  <c r="AB63" i="61"/>
  <c r="AB64" i="61"/>
  <c r="AB65" i="61"/>
  <c r="AB66" i="61"/>
  <c r="AB67" i="61"/>
  <c r="AB68" i="61"/>
  <c r="AB69" i="61"/>
  <c r="AB70" i="61"/>
  <c r="AB71" i="61"/>
  <c r="AB72" i="61"/>
  <c r="AB73" i="61"/>
  <c r="AB74" i="61"/>
  <c r="AB75" i="61"/>
  <c r="AB76" i="61"/>
  <c r="AB77" i="61"/>
  <c r="AB78" i="61"/>
  <c r="AB79" i="61"/>
  <c r="AB80" i="61"/>
  <c r="AB81" i="61"/>
  <c r="AB82" i="61"/>
  <c r="AB83" i="61"/>
  <c r="AB84" i="61"/>
  <c r="AB85" i="61"/>
  <c r="AB86" i="61"/>
  <c r="AB87" i="61"/>
  <c r="AB88" i="61"/>
  <c r="AB89" i="61"/>
  <c r="AB90" i="61"/>
  <c r="AB91" i="61"/>
  <c r="AB92" i="61"/>
  <c r="AB93" i="61"/>
  <c r="AB94" i="61"/>
  <c r="AB95" i="61"/>
  <c r="AB96" i="61"/>
  <c r="AB97" i="61"/>
  <c r="AB98" i="61"/>
  <c r="AB12" i="61"/>
  <c r="AC12" i="61"/>
  <c r="AA13" i="61"/>
  <c r="AA14" i="61"/>
  <c r="AA15" i="61"/>
  <c r="AA16" i="61"/>
  <c r="AA17" i="61"/>
  <c r="AA18" i="61"/>
  <c r="AA19" i="61"/>
  <c r="AA20" i="61"/>
  <c r="AA21" i="61"/>
  <c r="AA22" i="61"/>
  <c r="AA23" i="61"/>
  <c r="AA24" i="61"/>
  <c r="AA25" i="61"/>
  <c r="AA26" i="61"/>
  <c r="AA27" i="61"/>
  <c r="AA28" i="61"/>
  <c r="AA29" i="61"/>
  <c r="AA30" i="61"/>
  <c r="AA31" i="61"/>
  <c r="AA32" i="61"/>
  <c r="AA33" i="61"/>
  <c r="AA34" i="61"/>
  <c r="AA35" i="61"/>
  <c r="AA36" i="61"/>
  <c r="AA37" i="61"/>
  <c r="AA38" i="61"/>
  <c r="AA39" i="61"/>
  <c r="AA40" i="61"/>
  <c r="AA41" i="61"/>
  <c r="AA42" i="61"/>
  <c r="AA43" i="61"/>
  <c r="AA44" i="61"/>
  <c r="AA45" i="61"/>
  <c r="AA46" i="61"/>
  <c r="AA47" i="61"/>
  <c r="AA48" i="61"/>
  <c r="AA49" i="61"/>
  <c r="AA50" i="61"/>
  <c r="AA51" i="61"/>
  <c r="AA52" i="61"/>
  <c r="AA53" i="61"/>
  <c r="AA54" i="61"/>
  <c r="AA55" i="61"/>
  <c r="AA56" i="61"/>
  <c r="AA57" i="61"/>
  <c r="AA58" i="61"/>
  <c r="AA59" i="61"/>
  <c r="AA60" i="61"/>
  <c r="AA61" i="61"/>
  <c r="AA62" i="61"/>
  <c r="AA63" i="61"/>
  <c r="AA64" i="61"/>
  <c r="AA65" i="61"/>
  <c r="AA66" i="61"/>
  <c r="AA67" i="61"/>
  <c r="AA68" i="61"/>
  <c r="AA69" i="61"/>
  <c r="AA70" i="61"/>
  <c r="AA71" i="61"/>
  <c r="AA72" i="61"/>
  <c r="AA73" i="61"/>
  <c r="AA74" i="61"/>
  <c r="AA75" i="61"/>
  <c r="AA76" i="61"/>
  <c r="AA77" i="61"/>
  <c r="AA78" i="61"/>
  <c r="AA79" i="61"/>
  <c r="AA80" i="61"/>
  <c r="AA81" i="61"/>
  <c r="AA82" i="61"/>
  <c r="AA83" i="61"/>
  <c r="AA84" i="61"/>
  <c r="AA85" i="61"/>
  <c r="AA86" i="61"/>
  <c r="AA87" i="61"/>
  <c r="AA88" i="61"/>
  <c r="AA89" i="61"/>
  <c r="AA90" i="61"/>
  <c r="AA91" i="61"/>
  <c r="AA92" i="61"/>
  <c r="AA93" i="61"/>
  <c r="AA94" i="61"/>
  <c r="AA95" i="61"/>
  <c r="AA96" i="61"/>
  <c r="AA97" i="61"/>
  <c r="AA98" i="61"/>
  <c r="Z13" i="61"/>
  <c r="Z14" i="61"/>
  <c r="Z15" i="61"/>
  <c r="Z16" i="61"/>
  <c r="Z17" i="61"/>
  <c r="Z18" i="61"/>
  <c r="Z19" i="61"/>
  <c r="Z20" i="61"/>
  <c r="Z21" i="61"/>
  <c r="Z22" i="61"/>
  <c r="Z23" i="61"/>
  <c r="Z24" i="61"/>
  <c r="Z25" i="61"/>
  <c r="Z26" i="61"/>
  <c r="Z27" i="61"/>
  <c r="Z28" i="61"/>
  <c r="Z29" i="61"/>
  <c r="Z30" i="61"/>
  <c r="Z31" i="61"/>
  <c r="Z32" i="61"/>
  <c r="Z33" i="61"/>
  <c r="Z34" i="61"/>
  <c r="Z35" i="61"/>
  <c r="Z36" i="61"/>
  <c r="Z37" i="61"/>
  <c r="Z38" i="61"/>
  <c r="Z39" i="61"/>
  <c r="Z40" i="61"/>
  <c r="Z41" i="61"/>
  <c r="Z42" i="61"/>
  <c r="Z43" i="61"/>
  <c r="Z44" i="61"/>
  <c r="Z45" i="61"/>
  <c r="Z46" i="61"/>
  <c r="Z47" i="61"/>
  <c r="Z48" i="61"/>
  <c r="Z49" i="61"/>
  <c r="Z50" i="61"/>
  <c r="Z51" i="61"/>
  <c r="Z52" i="61"/>
  <c r="Z53" i="61"/>
  <c r="Z54" i="61"/>
  <c r="Z55" i="61"/>
  <c r="Z56" i="61"/>
  <c r="Z57" i="61"/>
  <c r="Z58" i="61"/>
  <c r="Z59" i="61"/>
  <c r="Z60" i="61"/>
  <c r="Z61" i="61"/>
  <c r="Z62" i="61"/>
  <c r="Z63" i="61"/>
  <c r="Z64" i="61"/>
  <c r="Z65" i="61"/>
  <c r="Z66" i="61"/>
  <c r="Z67" i="61"/>
  <c r="Z68" i="61"/>
  <c r="Z69" i="61"/>
  <c r="Z70" i="61"/>
  <c r="Z71" i="61"/>
  <c r="Z72" i="61"/>
  <c r="Z73" i="61"/>
  <c r="Z74" i="61"/>
  <c r="Z75" i="61"/>
  <c r="Z76" i="61"/>
  <c r="Z77" i="61"/>
  <c r="Z78" i="61"/>
  <c r="Z79" i="61"/>
  <c r="Z80" i="61"/>
  <c r="Z81" i="61"/>
  <c r="Z82" i="61"/>
  <c r="Z83" i="61"/>
  <c r="Z84" i="61"/>
  <c r="Z85" i="61"/>
  <c r="Z86" i="61"/>
  <c r="Z87" i="61"/>
  <c r="Z88" i="61"/>
  <c r="Z89" i="61"/>
  <c r="Z90" i="61"/>
  <c r="Z91" i="61"/>
  <c r="Z92" i="61"/>
  <c r="Z93" i="61"/>
  <c r="Z94" i="61"/>
  <c r="Z95" i="61"/>
  <c r="Z96" i="61"/>
  <c r="Z97" i="61"/>
  <c r="Z98" i="61"/>
  <c r="Z12" i="61"/>
  <c r="X13" i="61"/>
  <c r="X14" i="61"/>
  <c r="X15" i="61"/>
  <c r="Y15" i="61"/>
  <c r="X16" i="61"/>
  <c r="Y16" i="61"/>
  <c r="X17" i="61"/>
  <c r="Y17" i="61"/>
  <c r="X18" i="61"/>
  <c r="Y18" i="61"/>
  <c r="X19" i="61"/>
  <c r="Y19" i="61"/>
  <c r="X20" i="61"/>
  <c r="Y20" i="61"/>
  <c r="X21" i="61"/>
  <c r="Y21" i="61"/>
  <c r="X22" i="61"/>
  <c r="Y22" i="61"/>
  <c r="X23" i="61"/>
  <c r="Y23" i="61"/>
  <c r="X24" i="61"/>
  <c r="Y24" i="61"/>
  <c r="X25" i="61"/>
  <c r="Y25" i="61"/>
  <c r="X26" i="61"/>
  <c r="Y26" i="61"/>
  <c r="X27" i="61"/>
  <c r="Y27" i="61"/>
  <c r="X28" i="61"/>
  <c r="Y28" i="61"/>
  <c r="X29" i="61"/>
  <c r="Y29" i="61"/>
  <c r="X30" i="61"/>
  <c r="Y30" i="61"/>
  <c r="X31" i="61"/>
  <c r="Y31" i="61"/>
  <c r="X32" i="61"/>
  <c r="Y32" i="61"/>
  <c r="X33" i="61"/>
  <c r="Y33" i="61"/>
  <c r="X34" i="61"/>
  <c r="Y34" i="61"/>
  <c r="X35" i="61"/>
  <c r="Y35" i="61"/>
  <c r="X36" i="61"/>
  <c r="Y36" i="61"/>
  <c r="X37" i="61"/>
  <c r="Y37" i="61"/>
  <c r="X38" i="61"/>
  <c r="Y38" i="61"/>
  <c r="X39" i="61"/>
  <c r="Y39" i="61"/>
  <c r="X40" i="61"/>
  <c r="Y40" i="61"/>
  <c r="X41" i="61"/>
  <c r="Y41" i="61"/>
  <c r="X42" i="61"/>
  <c r="Y42" i="61"/>
  <c r="X43" i="61"/>
  <c r="Y43" i="61"/>
  <c r="X44" i="61"/>
  <c r="Y44" i="61"/>
  <c r="X45" i="61"/>
  <c r="Y45" i="61"/>
  <c r="X46" i="61"/>
  <c r="Y46" i="61"/>
  <c r="X47" i="61"/>
  <c r="Y47" i="61"/>
  <c r="X48" i="61"/>
  <c r="Y48" i="61"/>
  <c r="X49" i="61"/>
  <c r="Y49" i="61"/>
  <c r="X50" i="61"/>
  <c r="Y50" i="61"/>
  <c r="X51" i="61"/>
  <c r="Y51" i="61"/>
  <c r="X52" i="61"/>
  <c r="Y52" i="61"/>
  <c r="X53" i="61"/>
  <c r="Y53" i="61"/>
  <c r="X54" i="61"/>
  <c r="Y54" i="61"/>
  <c r="X55" i="61"/>
  <c r="Y55" i="61"/>
  <c r="X56" i="61"/>
  <c r="Y56" i="61"/>
  <c r="X57" i="61"/>
  <c r="Y57" i="61"/>
  <c r="X58" i="61"/>
  <c r="Y58" i="61"/>
  <c r="X59" i="61"/>
  <c r="Y59" i="61"/>
  <c r="X60" i="61"/>
  <c r="Y60" i="61"/>
  <c r="X61" i="61"/>
  <c r="Y61" i="61"/>
  <c r="X62" i="61"/>
  <c r="Y62" i="61"/>
  <c r="X63" i="61"/>
  <c r="Y63" i="61"/>
  <c r="X64" i="61"/>
  <c r="Y64" i="61"/>
  <c r="X65" i="61"/>
  <c r="Y65" i="61"/>
  <c r="X66" i="61"/>
  <c r="Y66" i="61"/>
  <c r="X67" i="61"/>
  <c r="Y67" i="61"/>
  <c r="X68" i="61"/>
  <c r="Y68" i="61"/>
  <c r="X69" i="61"/>
  <c r="Y69" i="61"/>
  <c r="X70" i="61"/>
  <c r="Y70" i="61"/>
  <c r="X71" i="61"/>
  <c r="Y71" i="61"/>
  <c r="X72" i="61"/>
  <c r="Y72" i="61"/>
  <c r="X73" i="61"/>
  <c r="Y73" i="61"/>
  <c r="X74" i="61"/>
  <c r="Y74" i="61"/>
  <c r="X75" i="61"/>
  <c r="Y75" i="61"/>
  <c r="X76" i="61"/>
  <c r="Y76" i="61"/>
  <c r="X77" i="61"/>
  <c r="Y77" i="61"/>
  <c r="X78" i="61"/>
  <c r="Y78" i="61"/>
  <c r="X79" i="61"/>
  <c r="Y79" i="61"/>
  <c r="X80" i="61"/>
  <c r="Y80" i="61"/>
  <c r="X81" i="61"/>
  <c r="Y81" i="61"/>
  <c r="X82" i="61"/>
  <c r="Y82" i="61"/>
  <c r="X83" i="61"/>
  <c r="Y83" i="61"/>
  <c r="X84" i="61"/>
  <c r="Y84" i="61"/>
  <c r="X85" i="61"/>
  <c r="Y85" i="61"/>
  <c r="X86" i="61"/>
  <c r="Y86" i="61"/>
  <c r="X87" i="61"/>
  <c r="Y87" i="61"/>
  <c r="X88" i="61"/>
  <c r="Y88" i="61"/>
  <c r="X89" i="61"/>
  <c r="Y89" i="61"/>
  <c r="X90" i="61"/>
  <c r="Y90" i="61"/>
  <c r="X91" i="61"/>
  <c r="Y91" i="61"/>
  <c r="X92" i="61"/>
  <c r="Y92" i="61"/>
  <c r="X93" i="61"/>
  <c r="Y93" i="61"/>
  <c r="X94" i="61"/>
  <c r="Y94" i="61"/>
  <c r="X95" i="61"/>
  <c r="Y95" i="61"/>
  <c r="X96" i="61"/>
  <c r="Y96" i="61"/>
  <c r="X97" i="61"/>
  <c r="Y97" i="61"/>
  <c r="X98" i="61"/>
  <c r="Y98" i="61"/>
  <c r="V13" i="61"/>
  <c r="V14" i="61"/>
  <c r="V15" i="61"/>
  <c r="V16" i="61"/>
  <c r="V17" i="61"/>
  <c r="V18" i="61"/>
  <c r="V19" i="61"/>
  <c r="V20" i="61"/>
  <c r="V21" i="61"/>
  <c r="V22" i="61"/>
  <c r="V23" i="61"/>
  <c r="V24" i="61"/>
  <c r="V25" i="61"/>
  <c r="V26" i="61"/>
  <c r="V27" i="61"/>
  <c r="V28" i="61"/>
  <c r="V29" i="61"/>
  <c r="V30" i="61"/>
  <c r="V31" i="61"/>
  <c r="V32" i="61"/>
  <c r="V33" i="61"/>
  <c r="V34" i="61"/>
  <c r="V35" i="61"/>
  <c r="V36" i="61"/>
  <c r="V37" i="61"/>
  <c r="V38" i="61"/>
  <c r="V39" i="61"/>
  <c r="V40" i="61"/>
  <c r="V41" i="61"/>
  <c r="V42" i="61"/>
  <c r="V43" i="61"/>
  <c r="V44" i="61"/>
  <c r="V45" i="61"/>
  <c r="V46" i="61"/>
  <c r="V47" i="61"/>
  <c r="V48" i="61"/>
  <c r="V49" i="61"/>
  <c r="V50" i="61"/>
  <c r="V51" i="61"/>
  <c r="V52" i="61"/>
  <c r="V53" i="61"/>
  <c r="V54" i="61"/>
  <c r="V55" i="61"/>
  <c r="V56" i="61"/>
  <c r="V57" i="61"/>
  <c r="V58" i="61"/>
  <c r="V59" i="61"/>
  <c r="V60" i="61"/>
  <c r="V61" i="61"/>
  <c r="V62" i="61"/>
  <c r="V63" i="61"/>
  <c r="V64" i="61"/>
  <c r="V65" i="61"/>
  <c r="V66" i="61"/>
  <c r="V67" i="61"/>
  <c r="V68" i="61"/>
  <c r="V69" i="61"/>
  <c r="V70" i="61"/>
  <c r="V71" i="61"/>
  <c r="V72" i="61"/>
  <c r="V73" i="61"/>
  <c r="V74" i="61"/>
  <c r="V75" i="61"/>
  <c r="V76" i="61"/>
  <c r="V77" i="61"/>
  <c r="V78" i="61"/>
  <c r="V79" i="61"/>
  <c r="V80" i="61"/>
  <c r="V81" i="61"/>
  <c r="V82" i="61"/>
  <c r="V83" i="61"/>
  <c r="V84" i="61"/>
  <c r="V85" i="61"/>
  <c r="V86" i="61"/>
  <c r="V87" i="61"/>
  <c r="V88" i="61"/>
  <c r="V89" i="61"/>
  <c r="V90" i="61"/>
  <c r="V91" i="61"/>
  <c r="V92" i="61"/>
  <c r="V93" i="61"/>
  <c r="V94" i="61"/>
  <c r="V95" i="61"/>
  <c r="V96" i="61"/>
  <c r="V97" i="61"/>
  <c r="V98" i="61"/>
  <c r="U13" i="61"/>
  <c r="U16" i="61"/>
  <c r="U17" i="61"/>
  <c r="U18" i="61"/>
  <c r="U19" i="61"/>
  <c r="U20" i="61"/>
  <c r="U21" i="61"/>
  <c r="U22" i="61"/>
  <c r="U23" i="61"/>
  <c r="U24" i="61"/>
  <c r="U25" i="61"/>
  <c r="U26" i="61"/>
  <c r="U27" i="61"/>
  <c r="U28" i="61"/>
  <c r="U29" i="61"/>
  <c r="U30" i="61"/>
  <c r="U31" i="61"/>
  <c r="U32" i="61"/>
  <c r="U33" i="61"/>
  <c r="U34" i="61"/>
  <c r="U35" i="61"/>
  <c r="U36" i="61"/>
  <c r="U37" i="61"/>
  <c r="U38" i="61"/>
  <c r="U39" i="61"/>
  <c r="U40" i="61"/>
  <c r="U41" i="61"/>
  <c r="U42" i="61"/>
  <c r="U43" i="61"/>
  <c r="U44" i="61"/>
  <c r="U45" i="61"/>
  <c r="U46" i="61"/>
  <c r="U47" i="61"/>
  <c r="U48" i="61"/>
  <c r="U49" i="61"/>
  <c r="U50" i="61"/>
  <c r="U51" i="61"/>
  <c r="U52" i="61"/>
  <c r="U53" i="61"/>
  <c r="U54" i="61"/>
  <c r="U55" i="61"/>
  <c r="U56" i="61"/>
  <c r="U57" i="61"/>
  <c r="U58" i="61"/>
  <c r="U59" i="61"/>
  <c r="U60" i="61"/>
  <c r="U61" i="61"/>
  <c r="U62" i="61"/>
  <c r="U63" i="61"/>
  <c r="U64" i="61"/>
  <c r="U65" i="61"/>
  <c r="U66" i="61"/>
  <c r="U67" i="61"/>
  <c r="U68" i="61"/>
  <c r="U69" i="61"/>
  <c r="U70" i="61"/>
  <c r="U71" i="61"/>
  <c r="U72" i="61"/>
  <c r="U73" i="61"/>
  <c r="U74" i="61"/>
  <c r="U75" i="61"/>
  <c r="U76" i="61"/>
  <c r="U77" i="61"/>
  <c r="U78" i="61"/>
  <c r="U79" i="61"/>
  <c r="U80" i="61"/>
  <c r="U81" i="61"/>
  <c r="U82" i="61"/>
  <c r="U83" i="61"/>
  <c r="U84" i="61"/>
  <c r="U85" i="61"/>
  <c r="U86" i="61"/>
  <c r="U87" i="61"/>
  <c r="U88" i="61"/>
  <c r="U89" i="61"/>
  <c r="U90" i="61"/>
  <c r="U91" i="61"/>
  <c r="U92" i="61"/>
  <c r="U93" i="61"/>
  <c r="U94" i="61"/>
  <c r="U95" i="61"/>
  <c r="U96" i="61"/>
  <c r="U97" i="61"/>
  <c r="U98" i="61"/>
  <c r="S13" i="61"/>
  <c r="S14" i="61"/>
  <c r="S15" i="61"/>
  <c r="S16" i="61"/>
  <c r="S17" i="61"/>
  <c r="S18" i="61"/>
  <c r="S19" i="61"/>
  <c r="S20" i="61"/>
  <c r="S21" i="61"/>
  <c r="S22" i="61"/>
  <c r="S23" i="61"/>
  <c r="S24" i="61"/>
  <c r="S25" i="61"/>
  <c r="S26" i="61"/>
  <c r="S27" i="61"/>
  <c r="S28" i="61"/>
  <c r="S29" i="61"/>
  <c r="S30" i="61"/>
  <c r="S31" i="61"/>
  <c r="S32" i="61"/>
  <c r="S33" i="61"/>
  <c r="S34" i="61"/>
  <c r="S35" i="61"/>
  <c r="S36" i="61"/>
  <c r="S37" i="61"/>
  <c r="S38" i="61"/>
  <c r="S39" i="61"/>
  <c r="S40" i="61"/>
  <c r="S41" i="61"/>
  <c r="S42" i="61"/>
  <c r="S43" i="61"/>
  <c r="S44" i="61"/>
  <c r="S45" i="61"/>
  <c r="S46" i="61"/>
  <c r="S47" i="61"/>
  <c r="S48" i="61"/>
  <c r="S49" i="61"/>
  <c r="S50" i="61"/>
  <c r="S51" i="61"/>
  <c r="S52" i="61"/>
  <c r="S53" i="61"/>
  <c r="S54" i="61"/>
  <c r="S55" i="61"/>
  <c r="S56" i="61"/>
  <c r="S57" i="61"/>
  <c r="S58" i="61"/>
  <c r="S59" i="61"/>
  <c r="S60" i="61"/>
  <c r="S61" i="61"/>
  <c r="S62" i="61"/>
  <c r="S63" i="61"/>
  <c r="S64" i="61"/>
  <c r="S65" i="61"/>
  <c r="S66" i="61"/>
  <c r="S67" i="61"/>
  <c r="S68" i="61"/>
  <c r="S69" i="61"/>
  <c r="S70" i="61"/>
  <c r="S71" i="61"/>
  <c r="S72" i="61"/>
  <c r="S73" i="61"/>
  <c r="S74" i="61"/>
  <c r="S75" i="61"/>
  <c r="S76" i="61"/>
  <c r="S77" i="61"/>
  <c r="S78" i="61"/>
  <c r="S79" i="61"/>
  <c r="S80" i="61"/>
  <c r="S81" i="61"/>
  <c r="S82" i="61"/>
  <c r="S83" i="61"/>
  <c r="S84" i="61"/>
  <c r="S85" i="61"/>
  <c r="S86" i="61"/>
  <c r="S87" i="61"/>
  <c r="S88" i="61"/>
  <c r="S89" i="61"/>
  <c r="S90" i="61"/>
  <c r="S91" i="61"/>
  <c r="S92" i="61"/>
  <c r="S93" i="61"/>
  <c r="S94" i="61"/>
  <c r="S95" i="61"/>
  <c r="S96" i="61"/>
  <c r="S97" i="61"/>
  <c r="S98" i="61"/>
  <c r="R14" i="61"/>
  <c r="R15" i="61"/>
  <c r="R16" i="61"/>
  <c r="R17" i="61"/>
  <c r="R18" i="61"/>
  <c r="R19" i="61"/>
  <c r="R20" i="61"/>
  <c r="R21" i="61"/>
  <c r="R22" i="61"/>
  <c r="R23" i="61"/>
  <c r="R24" i="61"/>
  <c r="R25" i="61"/>
  <c r="R26" i="61"/>
  <c r="R27" i="61"/>
  <c r="R28" i="61"/>
  <c r="R29" i="61"/>
  <c r="R30" i="61"/>
  <c r="R31" i="61"/>
  <c r="R32" i="61"/>
  <c r="R33" i="61"/>
  <c r="R34" i="61"/>
  <c r="R35" i="61"/>
  <c r="R36" i="61"/>
  <c r="R37" i="61"/>
  <c r="R38" i="61"/>
  <c r="R39" i="61"/>
  <c r="R40" i="61"/>
  <c r="R41" i="61"/>
  <c r="R42" i="61"/>
  <c r="R43" i="61"/>
  <c r="R44" i="61"/>
  <c r="R45" i="61"/>
  <c r="R46" i="61"/>
  <c r="R47" i="61"/>
  <c r="R48" i="61"/>
  <c r="R49" i="61"/>
  <c r="R50" i="61"/>
  <c r="R51" i="61"/>
  <c r="R52" i="61"/>
  <c r="R53" i="61"/>
  <c r="R54" i="61"/>
  <c r="R55" i="61"/>
  <c r="R56" i="61"/>
  <c r="R57" i="61"/>
  <c r="R58" i="61"/>
  <c r="R59" i="61"/>
  <c r="R60" i="61"/>
  <c r="R61" i="61"/>
  <c r="R62" i="61"/>
  <c r="R63" i="61"/>
  <c r="R64" i="61"/>
  <c r="R65" i="61"/>
  <c r="R66" i="61"/>
  <c r="R67" i="61"/>
  <c r="R68" i="61"/>
  <c r="R69" i="61"/>
  <c r="R70" i="61"/>
  <c r="R71" i="61"/>
  <c r="R72" i="61"/>
  <c r="R73" i="61"/>
  <c r="R74" i="61"/>
  <c r="R75" i="61"/>
  <c r="R76" i="61"/>
  <c r="R77" i="61"/>
  <c r="R78" i="61"/>
  <c r="R79" i="61"/>
  <c r="R80" i="61"/>
  <c r="R81" i="61"/>
  <c r="R82" i="61"/>
  <c r="R83" i="61"/>
  <c r="R84" i="61"/>
  <c r="R85" i="61"/>
  <c r="R86" i="61"/>
  <c r="R87" i="61"/>
  <c r="R88" i="61"/>
  <c r="R89" i="61"/>
  <c r="R90" i="61"/>
  <c r="R91" i="61"/>
  <c r="R92" i="61"/>
  <c r="R93" i="61"/>
  <c r="R94" i="61"/>
  <c r="R95" i="61"/>
  <c r="R96" i="61"/>
  <c r="R97" i="61"/>
  <c r="R98" i="61"/>
  <c r="Q13" i="44"/>
  <c r="Q14" i="44"/>
  <c r="Q15" i="44"/>
  <c r="Q16" i="44"/>
  <c r="Q17" i="44"/>
  <c r="Q18" i="44"/>
  <c r="Q19" i="44"/>
  <c r="Q20" i="44"/>
  <c r="Q21" i="44"/>
  <c r="Q22" i="44"/>
  <c r="Q23" i="44"/>
  <c r="Q24" i="44"/>
  <c r="Q25" i="44"/>
  <c r="Q26" i="44"/>
  <c r="Q27" i="44"/>
  <c r="Q28" i="44"/>
  <c r="Q29" i="44"/>
  <c r="Q30" i="44"/>
  <c r="Q31" i="44"/>
  <c r="Q32" i="44"/>
  <c r="Q33" i="44"/>
  <c r="Q34" i="44"/>
  <c r="Q35" i="44"/>
  <c r="Q36" i="44"/>
  <c r="Q37" i="44"/>
  <c r="Q38" i="44"/>
  <c r="Q39" i="44"/>
  <c r="Q40" i="44"/>
  <c r="Q41" i="44"/>
  <c r="Q42" i="44"/>
  <c r="Q43" i="44"/>
  <c r="Q44" i="44"/>
  <c r="Q45" i="44"/>
  <c r="Q46" i="44"/>
  <c r="Q47" i="44"/>
  <c r="Q48" i="44"/>
  <c r="Q49" i="44"/>
  <c r="Q50" i="44"/>
  <c r="Q51" i="44"/>
  <c r="Q52" i="44"/>
  <c r="Q53" i="44"/>
  <c r="Q54" i="44"/>
  <c r="Q55" i="44"/>
  <c r="Q56" i="44"/>
  <c r="Q57" i="44"/>
  <c r="Q58" i="44"/>
  <c r="Q59" i="44"/>
  <c r="Q60" i="44"/>
  <c r="Q61" i="44"/>
  <c r="Q62" i="44"/>
  <c r="Q63" i="44"/>
  <c r="Q64" i="44"/>
  <c r="Q65" i="44"/>
  <c r="Q66" i="44"/>
  <c r="Q67" i="44"/>
  <c r="Q68" i="44"/>
  <c r="Q69" i="44"/>
  <c r="Q70" i="44"/>
  <c r="Q71" i="44"/>
  <c r="Q72" i="44"/>
  <c r="Q73" i="44"/>
  <c r="Q74" i="44"/>
  <c r="Q75" i="44"/>
  <c r="Q76" i="44"/>
  <c r="Q77" i="44"/>
  <c r="Q78" i="44"/>
  <c r="Q79" i="44"/>
  <c r="Q80" i="44"/>
  <c r="Q81" i="44"/>
  <c r="Q82" i="44"/>
  <c r="Q83" i="44"/>
  <c r="Q84" i="44"/>
  <c r="Q85" i="44"/>
  <c r="Q86" i="44"/>
  <c r="Q87" i="44"/>
  <c r="Q88" i="44"/>
  <c r="Q89" i="44"/>
  <c r="Q90" i="44"/>
  <c r="Q91" i="44"/>
  <c r="Q92" i="44"/>
  <c r="Q93" i="44"/>
  <c r="Q94" i="44"/>
  <c r="Q95" i="44"/>
  <c r="Q96" i="44"/>
  <c r="Q97" i="44"/>
  <c r="Q98" i="44"/>
  <c r="Q12" i="44"/>
  <c r="N99" i="61" l="1"/>
  <c r="N98" i="61"/>
  <c r="AD98" i="61" s="1"/>
  <c r="N97" i="61"/>
  <c r="AD97" i="61" s="1"/>
  <c r="N96" i="61"/>
  <c r="AD96" i="61" s="1"/>
  <c r="AI96" i="61" s="1"/>
  <c r="N95" i="61"/>
  <c r="AD95" i="61" s="1"/>
  <c r="N94" i="61"/>
  <c r="AD94" i="61" s="1"/>
  <c r="AH94" i="61" s="1"/>
  <c r="N93" i="61"/>
  <c r="AD93" i="61" s="1"/>
  <c r="N92" i="61"/>
  <c r="AD92" i="61" s="1"/>
  <c r="N91" i="61"/>
  <c r="AD91" i="61" s="1"/>
  <c r="N90" i="61"/>
  <c r="AD90" i="61" s="1"/>
  <c r="AH90" i="61" s="1"/>
  <c r="N89" i="61"/>
  <c r="AD89" i="61" s="1"/>
  <c r="N88" i="61"/>
  <c r="AD88" i="61" s="1"/>
  <c r="AH88" i="61" s="1"/>
  <c r="N87" i="61"/>
  <c r="AD87" i="61" s="1"/>
  <c r="N86" i="61"/>
  <c r="AD86" i="61" s="1"/>
  <c r="AH86" i="61" s="1"/>
  <c r="N85" i="61"/>
  <c r="AD85" i="61" s="1"/>
  <c r="N84" i="61"/>
  <c r="AD84" i="61" s="1"/>
  <c r="N83" i="61"/>
  <c r="AD83" i="61" s="1"/>
  <c r="N82" i="61"/>
  <c r="AD82" i="61" s="1"/>
  <c r="AH82" i="61" s="1"/>
  <c r="N81" i="61"/>
  <c r="AD81" i="61" s="1"/>
  <c r="N80" i="61"/>
  <c r="AD80" i="61" s="1"/>
  <c r="AH80" i="61" s="1"/>
  <c r="N79" i="61"/>
  <c r="AD79" i="61" s="1"/>
  <c r="N78" i="61"/>
  <c r="AD78" i="61" s="1"/>
  <c r="N77" i="61"/>
  <c r="AD77" i="61" s="1"/>
  <c r="N76" i="61"/>
  <c r="AD76" i="61" s="1"/>
  <c r="AH76" i="61" s="1"/>
  <c r="N75" i="61"/>
  <c r="AD75" i="61" s="1"/>
  <c r="N74" i="61"/>
  <c r="AD74" i="61" s="1"/>
  <c r="AH74" i="61" s="1"/>
  <c r="N73" i="61"/>
  <c r="AD73" i="61" s="1"/>
  <c r="N72" i="61"/>
  <c r="AD72" i="61" s="1"/>
  <c r="AH72" i="61" s="1"/>
  <c r="N71" i="61"/>
  <c r="AD71" i="61" s="1"/>
  <c r="N70" i="61"/>
  <c r="AD70" i="61" s="1"/>
  <c r="AH70" i="61" s="1"/>
  <c r="N69" i="61"/>
  <c r="AD69" i="61" s="1"/>
  <c r="N68" i="61"/>
  <c r="AD68" i="61" s="1"/>
  <c r="N67" i="61"/>
  <c r="AD67" i="61" s="1"/>
  <c r="N66" i="61"/>
  <c r="AD66" i="61" s="1"/>
  <c r="AH66" i="61" s="1"/>
  <c r="N65" i="61"/>
  <c r="AD65" i="61" s="1"/>
  <c r="N64" i="61"/>
  <c r="AD64" i="61" s="1"/>
  <c r="AH64" i="61" s="1"/>
  <c r="N63" i="61"/>
  <c r="AD63" i="61" s="1"/>
  <c r="N62" i="61"/>
  <c r="AD62" i="61" s="1"/>
  <c r="N61" i="61"/>
  <c r="AD61" i="61" s="1"/>
  <c r="N60" i="61"/>
  <c r="AD60" i="61" s="1"/>
  <c r="AH60" i="61" s="1"/>
  <c r="N59" i="61"/>
  <c r="AD59" i="61" s="1"/>
  <c r="AJ59" i="61" s="1"/>
  <c r="AK59" i="61" s="1"/>
  <c r="N58" i="61"/>
  <c r="AD58" i="61" s="1"/>
  <c r="AH58" i="61" s="1"/>
  <c r="N57" i="61"/>
  <c r="AD57" i="61" s="1"/>
  <c r="N56" i="61"/>
  <c r="AD56" i="61" s="1"/>
  <c r="AH56" i="61" s="1"/>
  <c r="N55" i="61"/>
  <c r="AD55" i="61" s="1"/>
  <c r="N54" i="61"/>
  <c r="AD54" i="61" s="1"/>
  <c r="N53" i="61"/>
  <c r="AD53" i="61" s="1"/>
  <c r="N52" i="61"/>
  <c r="AD52" i="61" s="1"/>
  <c r="AH52" i="61" s="1"/>
  <c r="N51" i="61"/>
  <c r="AD51" i="61" s="1"/>
  <c r="N50" i="61"/>
  <c r="AD50" i="61" s="1"/>
  <c r="AH50" i="61" s="1"/>
  <c r="N49" i="61"/>
  <c r="AD49" i="61" s="1"/>
  <c r="N48" i="61"/>
  <c r="AD48" i="61" s="1"/>
  <c r="N47" i="61"/>
  <c r="AD47" i="61" s="1"/>
  <c r="N46" i="61"/>
  <c r="AD46" i="61" s="1"/>
  <c r="AH46" i="61" s="1"/>
  <c r="N45" i="61"/>
  <c r="AD45" i="61" s="1"/>
  <c r="N44" i="61"/>
  <c r="AD44" i="61" s="1"/>
  <c r="AH44" i="61" s="1"/>
  <c r="N43" i="61"/>
  <c r="AD43" i="61" s="1"/>
  <c r="N42" i="61"/>
  <c r="AD42" i="61" s="1"/>
  <c r="AH42" i="61" s="1"/>
  <c r="N41" i="61"/>
  <c r="AD41" i="61" s="1"/>
  <c r="N40" i="61"/>
  <c r="AD40" i="61" s="1"/>
  <c r="AH40" i="61" s="1"/>
  <c r="N39" i="61"/>
  <c r="AD39" i="61" s="1"/>
  <c r="N38" i="61"/>
  <c r="AD38" i="61" s="1"/>
  <c r="N37" i="61"/>
  <c r="AD37" i="61" s="1"/>
  <c r="N36" i="61"/>
  <c r="AD36" i="61" s="1"/>
  <c r="AH36" i="61" s="1"/>
  <c r="N35" i="61"/>
  <c r="AD35" i="61" s="1"/>
  <c r="N34" i="61"/>
  <c r="AD34" i="61" s="1"/>
  <c r="AH34" i="61" s="1"/>
  <c r="N33" i="61"/>
  <c r="AD33" i="61" s="1"/>
  <c r="N32" i="61"/>
  <c r="AD32" i="61" s="1"/>
  <c r="N31" i="61"/>
  <c r="AD31" i="61" s="1"/>
  <c r="N30" i="61"/>
  <c r="AD30" i="61" s="1"/>
  <c r="AH30" i="61" s="1"/>
  <c r="N29" i="61"/>
  <c r="AD29" i="61" s="1"/>
  <c r="N28" i="61"/>
  <c r="AD28" i="61" s="1"/>
  <c r="AH28" i="61" s="1"/>
  <c r="N27" i="61"/>
  <c r="AD27" i="61" s="1"/>
  <c r="N26" i="61"/>
  <c r="AD26" i="61" s="1"/>
  <c r="AH26" i="61" s="1"/>
  <c r="N25" i="61"/>
  <c r="AD25" i="61" s="1"/>
  <c r="N24" i="61"/>
  <c r="AD24" i="61" s="1"/>
  <c r="AH24" i="61" s="1"/>
  <c r="N23" i="61"/>
  <c r="AD23" i="61" s="1"/>
  <c r="N22" i="61"/>
  <c r="AD22" i="61" s="1"/>
  <c r="N21" i="61"/>
  <c r="AD21" i="61" s="1"/>
  <c r="N20" i="61"/>
  <c r="AD20" i="61" s="1"/>
  <c r="AH20" i="61" s="1"/>
  <c r="N19" i="61"/>
  <c r="AD19" i="61" s="1"/>
  <c r="N18" i="61"/>
  <c r="AD18" i="61" s="1"/>
  <c r="N17" i="61"/>
  <c r="AD17" i="61" s="1"/>
  <c r="N16" i="61"/>
  <c r="AD16" i="61" s="1"/>
  <c r="AH16" i="61" s="1"/>
  <c r="N15" i="61"/>
  <c r="AD15" i="61" s="1"/>
  <c r="AH15" i="61" s="1"/>
  <c r="N14" i="61"/>
  <c r="AD14" i="61" s="1"/>
  <c r="N13" i="61"/>
  <c r="X12" i="61"/>
  <c r="V12" i="61"/>
  <c r="U12" i="61"/>
  <c r="S12" i="61"/>
  <c r="N12" i="61"/>
  <c r="AD12" i="61" s="1"/>
  <c r="AJ12" i="61" s="1"/>
  <c r="AK12" i="61" s="1"/>
  <c r="AD13" i="61" l="1"/>
  <c r="AH13" i="61" s="1"/>
  <c r="F9" i="61"/>
  <c r="D13" i="49" s="1"/>
  <c r="AJ13" i="61"/>
  <c r="AK13" i="61" s="1"/>
  <c r="AH14" i="61"/>
  <c r="AJ14" i="61"/>
  <c r="AK14" i="61" s="1"/>
  <c r="AI22" i="61"/>
  <c r="AJ39" i="61"/>
  <c r="AK39" i="61" s="1"/>
  <c r="AJ55" i="61"/>
  <c r="AK55" i="61" s="1"/>
  <c r="AJ73" i="61"/>
  <c r="AK73" i="61" s="1"/>
  <c r="AH22" i="61"/>
  <c r="AJ27" i="61"/>
  <c r="AK27" i="61" s="1"/>
  <c r="AI90" i="61"/>
  <c r="AJ38" i="61"/>
  <c r="AK38" i="61" s="1"/>
  <c r="AJ81" i="61"/>
  <c r="AK81" i="61" s="1"/>
  <c r="AI94" i="61"/>
  <c r="AJ17" i="61"/>
  <c r="AK17" i="61" s="1"/>
  <c r="AJ43" i="61"/>
  <c r="AK43" i="61" s="1"/>
  <c r="AJ89" i="61"/>
  <c r="AK89" i="61" s="1"/>
  <c r="AJ85" i="61"/>
  <c r="AK85" i="61" s="1"/>
  <c r="AJ29" i="61"/>
  <c r="AK29" i="61" s="1"/>
  <c r="AJ18" i="61"/>
  <c r="AK18" i="61" s="1"/>
  <c r="AI24" i="61"/>
  <c r="AJ31" i="61"/>
  <c r="AK31" i="61" s="1"/>
  <c r="AJ35" i="61"/>
  <c r="AK35" i="61" s="1"/>
  <c r="AJ54" i="61"/>
  <c r="AK54" i="61" s="1"/>
  <c r="AJ69" i="61"/>
  <c r="AK69" i="61" s="1"/>
  <c r="AJ77" i="61"/>
  <c r="AK77" i="61" s="1"/>
  <c r="AJ47" i="61"/>
  <c r="AK47" i="61" s="1"/>
  <c r="AJ51" i="61"/>
  <c r="AK51" i="61" s="1"/>
  <c r="AI60" i="61"/>
  <c r="AJ95" i="61"/>
  <c r="AK95" i="61" s="1"/>
  <c r="AJ97" i="61"/>
  <c r="AK97" i="61" s="1"/>
  <c r="AJ21" i="61"/>
  <c r="AK21" i="61" s="1"/>
  <c r="AJ32" i="61"/>
  <c r="AK32" i="61" s="1"/>
  <c r="AJ61" i="61"/>
  <c r="AK61" i="61" s="1"/>
  <c r="AJ65" i="61"/>
  <c r="AK65" i="61" s="1"/>
  <c r="AJ75" i="61"/>
  <c r="AK75" i="61" s="1"/>
  <c r="AJ48" i="61"/>
  <c r="AK48" i="61" s="1"/>
  <c r="AJ19" i="61"/>
  <c r="AK19" i="61" s="1"/>
  <c r="AJ22" i="61"/>
  <c r="AK22" i="61" s="1"/>
  <c r="AJ26" i="61"/>
  <c r="AK26" i="61" s="1"/>
  <c r="AJ36" i="61"/>
  <c r="AK36" i="61" s="1"/>
  <c r="AJ42" i="61"/>
  <c r="AK42" i="61" s="1"/>
  <c r="AJ52" i="61"/>
  <c r="AK52" i="61" s="1"/>
  <c r="AJ58" i="61"/>
  <c r="AK58" i="61" s="1"/>
  <c r="AJ63" i="61"/>
  <c r="AK63" i="61" s="1"/>
  <c r="AJ66" i="61"/>
  <c r="AK66" i="61" s="1"/>
  <c r="AJ72" i="61"/>
  <c r="AK72" i="61" s="1"/>
  <c r="AJ79" i="61"/>
  <c r="AK79" i="61" s="1"/>
  <c r="AJ82" i="61"/>
  <c r="AK82" i="61" s="1"/>
  <c r="AJ88" i="61"/>
  <c r="AK88" i="61" s="1"/>
  <c r="AJ92" i="61"/>
  <c r="AK92" i="61" s="1"/>
  <c r="AJ93" i="61"/>
  <c r="AK93" i="61" s="1"/>
  <c r="AJ98" i="61"/>
  <c r="AK98" i="61" s="1"/>
  <c r="AJ62" i="61"/>
  <c r="AK62" i="61" s="1"/>
  <c r="AJ68" i="61"/>
  <c r="AK68" i="61" s="1"/>
  <c r="AJ78" i="61"/>
  <c r="AK78" i="61" s="1"/>
  <c r="AJ84" i="61"/>
  <c r="AK84" i="61" s="1"/>
  <c r="AJ96" i="61"/>
  <c r="AK96" i="61" s="1"/>
  <c r="AJ20" i="61"/>
  <c r="AK20" i="61" s="1"/>
  <c r="AJ24" i="61"/>
  <c r="AK24" i="61" s="1"/>
  <c r="AJ25" i="61"/>
  <c r="AK25" i="61" s="1"/>
  <c r="AJ28" i="61"/>
  <c r="AK28" i="61" s="1"/>
  <c r="AJ34" i="61"/>
  <c r="AK34" i="61" s="1"/>
  <c r="AJ41" i="61"/>
  <c r="AK41" i="61" s="1"/>
  <c r="AJ44" i="61"/>
  <c r="AK44" i="61" s="1"/>
  <c r="AJ50" i="61"/>
  <c r="AK50" i="61" s="1"/>
  <c r="AJ57" i="61"/>
  <c r="AK57" i="61" s="1"/>
  <c r="AJ60" i="61"/>
  <c r="AK60" i="61" s="1"/>
  <c r="AJ64" i="61"/>
  <c r="AK64" i="61" s="1"/>
  <c r="AJ71" i="61"/>
  <c r="AK71" i="61" s="1"/>
  <c r="AJ74" i="61"/>
  <c r="AK74" i="61" s="1"/>
  <c r="AJ80" i="61"/>
  <c r="AK80" i="61" s="1"/>
  <c r="AJ87" i="61"/>
  <c r="AK87" i="61" s="1"/>
  <c r="AJ90" i="61"/>
  <c r="AK90" i="61" s="1"/>
  <c r="AH92" i="61"/>
  <c r="AJ94" i="61"/>
  <c r="AK94" i="61" s="1"/>
  <c r="AH98" i="61"/>
  <c r="AH18" i="61"/>
  <c r="AJ30" i="61"/>
  <c r="AK30" i="61" s="1"/>
  <c r="AH32" i="61"/>
  <c r="AJ37" i="61"/>
  <c r="AK37" i="61" s="1"/>
  <c r="AH38" i="61"/>
  <c r="AJ40" i="61"/>
  <c r="AK40" i="61" s="1"/>
  <c r="AJ46" i="61"/>
  <c r="AK46" i="61" s="1"/>
  <c r="AH48" i="61"/>
  <c r="AH54" i="61"/>
  <c r="AJ56" i="61"/>
  <c r="AK56" i="61" s="1"/>
  <c r="AH62" i="61"/>
  <c r="AJ67" i="61"/>
  <c r="AK67" i="61" s="1"/>
  <c r="AH68" i="61"/>
  <c r="AJ70" i="61"/>
  <c r="AK70" i="61" s="1"/>
  <c r="AJ76" i="61"/>
  <c r="AK76" i="61" s="1"/>
  <c r="AH78" i="61"/>
  <c r="AJ83" i="61"/>
  <c r="AK83" i="61" s="1"/>
  <c r="AH84" i="61"/>
  <c r="AJ86" i="61"/>
  <c r="AK86" i="61" s="1"/>
  <c r="AI92" i="61"/>
  <c r="AH96" i="61"/>
  <c r="AI45" i="61"/>
  <c r="AH45" i="61"/>
  <c r="AI53" i="61"/>
  <c r="AH53" i="61"/>
  <c r="AH23" i="61"/>
  <c r="AI23" i="61" s="1"/>
  <c r="AI61" i="61"/>
  <c r="AH61" i="61"/>
  <c r="AI65" i="61"/>
  <c r="AH65" i="61"/>
  <c r="AI69" i="61"/>
  <c r="AH69" i="61"/>
  <c r="AI73" i="61"/>
  <c r="AH73" i="61"/>
  <c r="AI77" i="61"/>
  <c r="AH77" i="61"/>
  <c r="AI81" i="61"/>
  <c r="AH81" i="61"/>
  <c r="AI85" i="61"/>
  <c r="AH85" i="61"/>
  <c r="AI89" i="61"/>
  <c r="AH89" i="61"/>
  <c r="AI97" i="61"/>
  <c r="AH97" i="61"/>
  <c r="AI33" i="61"/>
  <c r="AH33" i="61"/>
  <c r="AI49" i="61"/>
  <c r="AH49" i="61"/>
  <c r="AI91" i="61"/>
  <c r="AH91" i="61"/>
  <c r="AH12" i="61"/>
  <c r="AH17" i="61"/>
  <c r="AH21" i="61"/>
  <c r="AI21" i="61" s="1"/>
  <c r="AI27" i="61"/>
  <c r="AH27" i="61"/>
  <c r="AI31" i="61"/>
  <c r="AH31" i="61"/>
  <c r="AJ33" i="61"/>
  <c r="AK33" i="61" s="1"/>
  <c r="AI35" i="61"/>
  <c r="AH35" i="61"/>
  <c r="AI39" i="61"/>
  <c r="AH39" i="61"/>
  <c r="AI43" i="61"/>
  <c r="AH43" i="61"/>
  <c r="AJ45" i="61"/>
  <c r="AK45" i="61" s="1"/>
  <c r="AI47" i="61"/>
  <c r="AH47" i="61"/>
  <c r="AJ49" i="61"/>
  <c r="AK49" i="61" s="1"/>
  <c r="AI51" i="61"/>
  <c r="AH51" i="61"/>
  <c r="AJ53" i="61"/>
  <c r="AK53" i="61" s="1"/>
  <c r="AI55" i="61"/>
  <c r="AH55" i="61"/>
  <c r="AI59" i="61"/>
  <c r="AH59" i="61"/>
  <c r="AJ91" i="61"/>
  <c r="AK91" i="61" s="1"/>
  <c r="AI95" i="61"/>
  <c r="AH95" i="61"/>
  <c r="AI19" i="61"/>
  <c r="AH19" i="61"/>
  <c r="AI25" i="61"/>
  <c r="AH25" i="61"/>
  <c r="AI29" i="61"/>
  <c r="AH29" i="61"/>
  <c r="AI37" i="61"/>
  <c r="AH37" i="61"/>
  <c r="AI41" i="61"/>
  <c r="AH41" i="61"/>
  <c r="AI57" i="61"/>
  <c r="AH57" i="61"/>
  <c r="AJ16" i="61"/>
  <c r="AK16" i="61" s="1"/>
  <c r="AJ23" i="61"/>
  <c r="AK23" i="61" s="1"/>
  <c r="AI63" i="61"/>
  <c r="AH63" i="61"/>
  <c r="AI67" i="61"/>
  <c r="AH67" i="61"/>
  <c r="AI71" i="61"/>
  <c r="AH71" i="61"/>
  <c r="AI75" i="61"/>
  <c r="AH75" i="61"/>
  <c r="AI79" i="61"/>
  <c r="AH79" i="61"/>
  <c r="AI83" i="61"/>
  <c r="AH83" i="61"/>
  <c r="AI87" i="61"/>
  <c r="AH87" i="61"/>
  <c r="AI93" i="61"/>
  <c r="AH93" i="61"/>
  <c r="AI20" i="61"/>
  <c r="AI26" i="61"/>
  <c r="AI28" i="61"/>
  <c r="AI30" i="61"/>
  <c r="AI32" i="61"/>
  <c r="AI34" i="61"/>
  <c r="AI36" i="61"/>
  <c r="AI38" i="61"/>
  <c r="AI40" i="61"/>
  <c r="AI42" i="61"/>
  <c r="AI44" i="61"/>
  <c r="AI46" i="61"/>
  <c r="AI48" i="61"/>
  <c r="AI50" i="61"/>
  <c r="AI52" i="61"/>
  <c r="AI54" i="61"/>
  <c r="AI56" i="61"/>
  <c r="AI58" i="61"/>
  <c r="AI62" i="61"/>
  <c r="AI64" i="61"/>
  <c r="AI66" i="61"/>
  <c r="AI68" i="61"/>
  <c r="AI70" i="61"/>
  <c r="AI72" i="61"/>
  <c r="AI74" i="61"/>
  <c r="AI76" i="61"/>
  <c r="AI78" i="61"/>
  <c r="AI80" i="61"/>
  <c r="AI82" i="61"/>
  <c r="AI84" i="61"/>
  <c r="AI86" i="61"/>
  <c r="AI88" i="61"/>
  <c r="AI98" i="61"/>
  <c r="M13" i="44"/>
  <c r="AA13" i="44" s="1"/>
  <c r="M14" i="44"/>
  <c r="M15" i="44"/>
  <c r="M16" i="44"/>
  <c r="M17" i="44"/>
  <c r="M18" i="44"/>
  <c r="M19" i="44"/>
  <c r="M20" i="44"/>
  <c r="M21" i="44"/>
  <c r="M22" i="44"/>
  <c r="M23" i="44"/>
  <c r="M24" i="44"/>
  <c r="M25" i="44"/>
  <c r="M26" i="44"/>
  <c r="M27" i="44"/>
  <c r="M28" i="44"/>
  <c r="M29" i="44"/>
  <c r="M30" i="44"/>
  <c r="M31" i="44"/>
  <c r="M32" i="44"/>
  <c r="M33" i="44"/>
  <c r="M34" i="44"/>
  <c r="M35" i="44"/>
  <c r="M36" i="44"/>
  <c r="M37" i="44"/>
  <c r="M38" i="44"/>
  <c r="M39" i="44"/>
  <c r="M40" i="44"/>
  <c r="M41" i="44"/>
  <c r="M42" i="44"/>
  <c r="M43" i="44"/>
  <c r="M44" i="44"/>
  <c r="M45" i="44"/>
  <c r="M46" i="44"/>
  <c r="M47" i="44"/>
  <c r="M48" i="44"/>
  <c r="M49" i="44"/>
  <c r="M50" i="44"/>
  <c r="M51" i="44"/>
  <c r="M52" i="44"/>
  <c r="M53" i="44"/>
  <c r="M54" i="44"/>
  <c r="M55" i="44"/>
  <c r="M56" i="44"/>
  <c r="M57" i="44"/>
  <c r="M58" i="44"/>
  <c r="M59" i="44"/>
  <c r="M60" i="44"/>
  <c r="M61" i="44"/>
  <c r="M62" i="44"/>
  <c r="M63" i="44"/>
  <c r="M64" i="44"/>
  <c r="M65" i="44"/>
  <c r="M66" i="44"/>
  <c r="M67" i="44"/>
  <c r="M68" i="44"/>
  <c r="M69" i="44"/>
  <c r="M70" i="44"/>
  <c r="M71" i="44"/>
  <c r="M72" i="44"/>
  <c r="M73" i="44"/>
  <c r="M74" i="44"/>
  <c r="M75" i="44"/>
  <c r="M76" i="44"/>
  <c r="M77" i="44"/>
  <c r="M78" i="44"/>
  <c r="M79" i="44"/>
  <c r="M80" i="44"/>
  <c r="M81" i="44"/>
  <c r="M82" i="44"/>
  <c r="M83" i="44"/>
  <c r="M84" i="44"/>
  <c r="M85" i="44"/>
  <c r="M86" i="44"/>
  <c r="M87" i="44"/>
  <c r="M88" i="44"/>
  <c r="M89" i="44"/>
  <c r="M90" i="44"/>
  <c r="M91" i="44"/>
  <c r="M92" i="44"/>
  <c r="M93" i="44"/>
  <c r="M94" i="44"/>
  <c r="M95" i="44"/>
  <c r="M96" i="44"/>
  <c r="M97" i="44"/>
  <c r="M98" i="44"/>
  <c r="M99" i="44"/>
  <c r="M12" i="44"/>
  <c r="F9" i="44" l="1"/>
  <c r="D14" i="49" s="1"/>
  <c r="AA12" i="44"/>
  <c r="AE12" i="44" s="1"/>
  <c r="AE97" i="44"/>
  <c r="AG97" i="44"/>
  <c r="AH97" i="44" s="1"/>
  <c r="AE89" i="44"/>
  <c r="AG89" i="44"/>
  <c r="AH89" i="44" s="1"/>
  <c r="AE77" i="44"/>
  <c r="AG77" i="44"/>
  <c r="AH77" i="44" s="1"/>
  <c r="AE69" i="44"/>
  <c r="AG69" i="44"/>
  <c r="AH69" i="44" s="1"/>
  <c r="AE57" i="44"/>
  <c r="AG57" i="44"/>
  <c r="AH57" i="44" s="1"/>
  <c r="AE45" i="44"/>
  <c r="AG45" i="44"/>
  <c r="AH45" i="44" s="1"/>
  <c r="AE37" i="44"/>
  <c r="AG37" i="44"/>
  <c r="AH37" i="44" s="1"/>
  <c r="AE25" i="44"/>
  <c r="AG25" i="44"/>
  <c r="AH25" i="44" s="1"/>
  <c r="AE13" i="44"/>
  <c r="AG13" i="44"/>
  <c r="AH13" i="44" s="1"/>
  <c r="AE96" i="44"/>
  <c r="AG96" i="44"/>
  <c r="AH96" i="44" s="1"/>
  <c r="AE92" i="44"/>
  <c r="AG92" i="44"/>
  <c r="AH92" i="44" s="1"/>
  <c r="AE88" i="44"/>
  <c r="AG88" i="44"/>
  <c r="AH88" i="44" s="1"/>
  <c r="AE84" i="44"/>
  <c r="AG84" i="44"/>
  <c r="AH84" i="44" s="1"/>
  <c r="AE80" i="44"/>
  <c r="AG80" i="44"/>
  <c r="AH80" i="44" s="1"/>
  <c r="AE76" i="44"/>
  <c r="AG76" i="44"/>
  <c r="AH76" i="44" s="1"/>
  <c r="AE72" i="44"/>
  <c r="AG72" i="44"/>
  <c r="AH72" i="44" s="1"/>
  <c r="AE68" i="44"/>
  <c r="AG68" i="44"/>
  <c r="AH68" i="44" s="1"/>
  <c r="AE64" i="44"/>
  <c r="AG64" i="44"/>
  <c r="AH64" i="44" s="1"/>
  <c r="AE60" i="44"/>
  <c r="AG60" i="44"/>
  <c r="AH60" i="44" s="1"/>
  <c r="AE56" i="44"/>
  <c r="AG56" i="44"/>
  <c r="AH56" i="44" s="1"/>
  <c r="AE52" i="44"/>
  <c r="AG52" i="44"/>
  <c r="AH52" i="44" s="1"/>
  <c r="AE48" i="44"/>
  <c r="AG48" i="44"/>
  <c r="AH48" i="44" s="1"/>
  <c r="AE44" i="44"/>
  <c r="AG44" i="44"/>
  <c r="AH44" i="44" s="1"/>
  <c r="AE40" i="44"/>
  <c r="AG40" i="44"/>
  <c r="AH40" i="44" s="1"/>
  <c r="AE36" i="44"/>
  <c r="AG36" i="44"/>
  <c r="AH36" i="44" s="1"/>
  <c r="AE32" i="44"/>
  <c r="AG32" i="44"/>
  <c r="AH32" i="44" s="1"/>
  <c r="AE28" i="44"/>
  <c r="AG28" i="44"/>
  <c r="AH28" i="44" s="1"/>
  <c r="AE24" i="44"/>
  <c r="AG24" i="44"/>
  <c r="AH24" i="44" s="1"/>
  <c r="AE20" i="44"/>
  <c r="AG20" i="44"/>
  <c r="AH20" i="44" s="1"/>
  <c r="AE16" i="44"/>
  <c r="AG16" i="44"/>
  <c r="AH16" i="44" s="1"/>
  <c r="AE85" i="44"/>
  <c r="AG85" i="44"/>
  <c r="AH85" i="44" s="1"/>
  <c r="AE65" i="44"/>
  <c r="AG65" i="44"/>
  <c r="AH65" i="44" s="1"/>
  <c r="AE49" i="44"/>
  <c r="AG49" i="44"/>
  <c r="AH49" i="44" s="1"/>
  <c r="AE33" i="44"/>
  <c r="AG33" i="44"/>
  <c r="AH33" i="44" s="1"/>
  <c r="AE21" i="44"/>
  <c r="AG21" i="44"/>
  <c r="AH21" i="44" s="1"/>
  <c r="AE91" i="44"/>
  <c r="AG91" i="44"/>
  <c r="AH91" i="44" s="1"/>
  <c r="AG83" i="44"/>
  <c r="AH83" i="44" s="1"/>
  <c r="AE83" i="44"/>
  <c r="AE75" i="44"/>
  <c r="AG75" i="44"/>
  <c r="AH75" i="44" s="1"/>
  <c r="AE71" i="44"/>
  <c r="AG71" i="44"/>
  <c r="AH71" i="44" s="1"/>
  <c r="AE67" i="44"/>
  <c r="AG67" i="44"/>
  <c r="AH67" i="44" s="1"/>
  <c r="AE63" i="44"/>
  <c r="AG63" i="44"/>
  <c r="AH63" i="44" s="1"/>
  <c r="AE59" i="44"/>
  <c r="AG59" i="44"/>
  <c r="AH59" i="44" s="1"/>
  <c r="AE55" i="44"/>
  <c r="AG55" i="44"/>
  <c r="AH55" i="44" s="1"/>
  <c r="AE51" i="44"/>
  <c r="AG51" i="44"/>
  <c r="AH51" i="44" s="1"/>
  <c r="AE47" i="44"/>
  <c r="AG47" i="44"/>
  <c r="AH47" i="44" s="1"/>
  <c r="AE43" i="44"/>
  <c r="AG43" i="44"/>
  <c r="AH43" i="44" s="1"/>
  <c r="AE39" i="44"/>
  <c r="AG39" i="44"/>
  <c r="AH39" i="44" s="1"/>
  <c r="AE35" i="44"/>
  <c r="AG35" i="44"/>
  <c r="AH35" i="44" s="1"/>
  <c r="AE31" i="44"/>
  <c r="AG31" i="44"/>
  <c r="AH31" i="44" s="1"/>
  <c r="AE27" i="44"/>
  <c r="AG27" i="44"/>
  <c r="AH27" i="44" s="1"/>
  <c r="AE23" i="44"/>
  <c r="AG23" i="44"/>
  <c r="AH23" i="44" s="1"/>
  <c r="AE19" i="44"/>
  <c r="AG19" i="44"/>
  <c r="AH19" i="44" s="1"/>
  <c r="AE15" i="44"/>
  <c r="AG15" i="44"/>
  <c r="AH15" i="44" s="1"/>
  <c r="AE93" i="44"/>
  <c r="AG93" i="44"/>
  <c r="AH93" i="44" s="1"/>
  <c r="AE81" i="44"/>
  <c r="AG81" i="44"/>
  <c r="AH81" i="44" s="1"/>
  <c r="AE73" i="44"/>
  <c r="AG73" i="44"/>
  <c r="AH73" i="44" s="1"/>
  <c r="AE61" i="44"/>
  <c r="AG61" i="44"/>
  <c r="AH61" i="44" s="1"/>
  <c r="AE53" i="44"/>
  <c r="AG53" i="44"/>
  <c r="AH53" i="44" s="1"/>
  <c r="AE41" i="44"/>
  <c r="AG41" i="44"/>
  <c r="AH41" i="44" s="1"/>
  <c r="AE29" i="44"/>
  <c r="AG29" i="44"/>
  <c r="AH29" i="44" s="1"/>
  <c r="AE17" i="44"/>
  <c r="AG17" i="44"/>
  <c r="AH17" i="44" s="1"/>
  <c r="AG95" i="44"/>
  <c r="AH95" i="44" s="1"/>
  <c r="AE95" i="44"/>
  <c r="AE87" i="44"/>
  <c r="AG87" i="44"/>
  <c r="AH87" i="44" s="1"/>
  <c r="AG79" i="44"/>
  <c r="AH79" i="44" s="1"/>
  <c r="AE79" i="44"/>
  <c r="AG98" i="44"/>
  <c r="AH98" i="44" s="1"/>
  <c r="AE98" i="44"/>
  <c r="AG94" i="44"/>
  <c r="AH94" i="44" s="1"/>
  <c r="AE94" i="44"/>
  <c r="AG90" i="44"/>
  <c r="AH90" i="44" s="1"/>
  <c r="AE90" i="44"/>
  <c r="AG86" i="44"/>
  <c r="AH86" i="44" s="1"/>
  <c r="AE86" i="44"/>
  <c r="AG82" i="44"/>
  <c r="AH82" i="44" s="1"/>
  <c r="AE82" i="44"/>
  <c r="AG78" i="44"/>
  <c r="AH78" i="44" s="1"/>
  <c r="AE78" i="44"/>
  <c r="AG74" i="44"/>
  <c r="AH74" i="44" s="1"/>
  <c r="AE74" i="44"/>
  <c r="AG70" i="44"/>
  <c r="AH70" i="44" s="1"/>
  <c r="AE70" i="44"/>
  <c r="AG66" i="44"/>
  <c r="AH66" i="44" s="1"/>
  <c r="AE66" i="44"/>
  <c r="AG62" i="44"/>
  <c r="AH62" i="44" s="1"/>
  <c r="AE62" i="44"/>
  <c r="AG58" i="44"/>
  <c r="AH58" i="44" s="1"/>
  <c r="AE58" i="44"/>
  <c r="AG54" i="44"/>
  <c r="AH54" i="44" s="1"/>
  <c r="AE54" i="44"/>
  <c r="AG50" i="44"/>
  <c r="AH50" i="44" s="1"/>
  <c r="AE50" i="44"/>
  <c r="AG46" i="44"/>
  <c r="AH46" i="44" s="1"/>
  <c r="AE46" i="44"/>
  <c r="AG42" i="44"/>
  <c r="AH42" i="44" s="1"/>
  <c r="AE42" i="44"/>
  <c r="AG38" i="44"/>
  <c r="AH38" i="44" s="1"/>
  <c r="AE38" i="44"/>
  <c r="AG34" i="44"/>
  <c r="AH34" i="44" s="1"/>
  <c r="AE34" i="44"/>
  <c r="AG30" i="44"/>
  <c r="AH30" i="44" s="1"/>
  <c r="AE30" i="44"/>
  <c r="AG26" i="44"/>
  <c r="AH26" i="44" s="1"/>
  <c r="AE26" i="44"/>
  <c r="AG22" i="44"/>
  <c r="AH22" i="44" s="1"/>
  <c r="AE22" i="44"/>
  <c r="AG18" i="44"/>
  <c r="AH18" i="44" s="1"/>
  <c r="AE18" i="44"/>
  <c r="AG14" i="44"/>
  <c r="AH14" i="44" s="1"/>
  <c r="AE14" i="44"/>
  <c r="M49" i="60"/>
  <c r="AA49" i="60" s="1"/>
  <c r="M48" i="60"/>
  <c r="AA48" i="60" s="1"/>
  <c r="M47" i="60"/>
  <c r="AA47" i="60" s="1"/>
  <c r="M46" i="60"/>
  <c r="AA46" i="60" s="1"/>
  <c r="M45" i="60"/>
  <c r="AA45" i="60" s="1"/>
  <c r="M44" i="60"/>
  <c r="AA44" i="60" s="1"/>
  <c r="M43" i="60"/>
  <c r="AA43" i="60" s="1"/>
  <c r="M42" i="60"/>
  <c r="AA42" i="60" s="1"/>
  <c r="M41" i="60"/>
  <c r="AA41" i="60" s="1"/>
  <c r="M40" i="60"/>
  <c r="AA40" i="60" s="1"/>
  <c r="M39" i="60"/>
  <c r="AA39" i="60" s="1"/>
  <c r="M38" i="60"/>
  <c r="AA38" i="60" s="1"/>
  <c r="M37" i="60"/>
  <c r="AA37" i="60" s="1"/>
  <c r="M36" i="60"/>
  <c r="AA36" i="60" s="1"/>
  <c r="M35" i="60"/>
  <c r="AA35" i="60" s="1"/>
  <c r="M34" i="60"/>
  <c r="AA34" i="60" s="1"/>
  <c r="M33" i="60"/>
  <c r="AA33" i="60" s="1"/>
  <c r="M32" i="60"/>
  <c r="AA32" i="60" s="1"/>
  <c r="M31" i="60"/>
  <c r="AA31" i="60" s="1"/>
  <c r="M30" i="60"/>
  <c r="AA30" i="60" s="1"/>
  <c r="M29" i="60"/>
  <c r="AA29" i="60" s="1"/>
  <c r="M28" i="60"/>
  <c r="AA28" i="60" s="1"/>
  <c r="M27" i="60"/>
  <c r="AA27" i="60" s="1"/>
  <c r="M26" i="60"/>
  <c r="AA26" i="60" s="1"/>
  <c r="M25" i="60"/>
  <c r="AA25" i="60" s="1"/>
  <c r="M24" i="60"/>
  <c r="AA24" i="60" s="1"/>
  <c r="M23" i="60"/>
  <c r="AA23" i="60" s="1"/>
  <c r="M22" i="60"/>
  <c r="AA22" i="60" s="1"/>
  <c r="M21" i="60"/>
  <c r="AA21" i="60" s="1"/>
  <c r="M20" i="60"/>
  <c r="AA20" i="60" s="1"/>
  <c r="M19" i="60"/>
  <c r="AA19" i="60" s="1"/>
  <c r="M18" i="60"/>
  <c r="AA18" i="60" s="1"/>
  <c r="M17" i="60"/>
  <c r="AA17" i="60" s="1"/>
  <c r="M16" i="60"/>
  <c r="AA16" i="60" s="1"/>
  <c r="M15" i="60"/>
  <c r="AA15" i="60" s="1"/>
  <c r="M14" i="60"/>
  <c r="AA14" i="60" s="1"/>
  <c r="M13" i="60"/>
  <c r="AA13" i="60" s="1"/>
  <c r="M12" i="60"/>
  <c r="AA12" i="60" s="1"/>
  <c r="AF17" i="60" l="1"/>
  <c r="AF25" i="60"/>
  <c r="AF29" i="60"/>
  <c r="AF41" i="60"/>
  <c r="AF45" i="60"/>
  <c r="AF18" i="60"/>
  <c r="AF22" i="60"/>
  <c r="AF26" i="60"/>
  <c r="AF30" i="60"/>
  <c r="AF34" i="60"/>
  <c r="AF38" i="60"/>
  <c r="AF46" i="60"/>
  <c r="AF47" i="60"/>
  <c r="AF48" i="60"/>
  <c r="AF49" i="60"/>
  <c r="AE12" i="60"/>
  <c r="AG12" i="60"/>
  <c r="AH12" i="60" s="1"/>
  <c r="AF19" i="60"/>
  <c r="AF20" i="60"/>
  <c r="AF28" i="60"/>
  <c r="AF31" i="60"/>
  <c r="AF32" i="60"/>
  <c r="AF35" i="60"/>
  <c r="AF36" i="60"/>
  <c r="AF39" i="60"/>
  <c r="AF40" i="60"/>
  <c r="AF16" i="60"/>
  <c r="AF23" i="60"/>
  <c r="AF24" i="60"/>
  <c r="AF27" i="60"/>
  <c r="AF42" i="60"/>
  <c r="AF43" i="60"/>
  <c r="AF44" i="60"/>
  <c r="F9" i="60"/>
  <c r="D15" i="49" s="1"/>
  <c r="AF21" i="60"/>
  <c r="AF33" i="60"/>
  <c r="AF37" i="60"/>
  <c r="R15" i="42" l="1"/>
  <c r="U15" i="42" s="1"/>
  <c r="R16" i="42"/>
  <c r="R17" i="42"/>
  <c r="R18" i="42"/>
  <c r="R19" i="42"/>
  <c r="R20" i="42"/>
  <c r="R21" i="42"/>
  <c r="R22" i="42"/>
  <c r="R23" i="42"/>
  <c r="R24" i="42"/>
  <c r="R25" i="42"/>
  <c r="R26" i="42"/>
  <c r="R27" i="42"/>
  <c r="R28" i="42"/>
  <c r="R29" i="42"/>
  <c r="R30" i="42"/>
  <c r="R31" i="42"/>
  <c r="R32" i="42"/>
  <c r="R33" i="42"/>
  <c r="R34" i="42"/>
  <c r="R35" i="42"/>
  <c r="R36" i="42"/>
  <c r="R37" i="42"/>
  <c r="R38" i="42"/>
  <c r="R39" i="42"/>
  <c r="R40" i="42"/>
  <c r="R41" i="42"/>
  <c r="R42" i="42"/>
  <c r="R43" i="42"/>
  <c r="R44" i="42"/>
  <c r="R45" i="42"/>
  <c r="R46" i="42"/>
  <c r="R47" i="42"/>
  <c r="R48" i="42"/>
  <c r="R49" i="42"/>
  <c r="R50" i="42"/>
  <c r="R51" i="42"/>
  <c r="R52" i="42"/>
  <c r="R53" i="42"/>
  <c r="R54" i="42"/>
  <c r="R55" i="42"/>
  <c r="R56" i="42"/>
  <c r="R57" i="42"/>
  <c r="R58" i="42"/>
  <c r="R59" i="42"/>
  <c r="R60" i="42"/>
  <c r="R61" i="42"/>
  <c r="R62" i="42"/>
  <c r="R63" i="42"/>
  <c r="R64" i="42"/>
  <c r="R65" i="42"/>
  <c r="R66" i="42"/>
  <c r="M14" i="42"/>
  <c r="M15" i="42"/>
  <c r="M16" i="42"/>
  <c r="M17" i="42"/>
  <c r="M18" i="42"/>
  <c r="M19" i="42"/>
  <c r="M20" i="42"/>
  <c r="M21" i="42"/>
  <c r="M22" i="42"/>
  <c r="M23" i="42"/>
  <c r="M24" i="42"/>
  <c r="M25" i="42"/>
  <c r="M26" i="42"/>
  <c r="M27" i="42"/>
  <c r="M28" i="42"/>
  <c r="M29" i="42"/>
  <c r="M30" i="42"/>
  <c r="M31" i="42"/>
  <c r="M32" i="42"/>
  <c r="M33" i="42"/>
  <c r="M34" i="42"/>
  <c r="M35" i="42"/>
  <c r="M36" i="42"/>
  <c r="M37" i="42"/>
  <c r="M38" i="42"/>
  <c r="M39" i="42"/>
  <c r="M40" i="42"/>
  <c r="M41" i="42"/>
  <c r="M42" i="42"/>
  <c r="M43" i="42"/>
  <c r="M44" i="42"/>
  <c r="M45" i="42"/>
  <c r="M46" i="42"/>
  <c r="M47" i="42"/>
  <c r="M48" i="42"/>
  <c r="M49" i="42"/>
  <c r="M50" i="42"/>
  <c r="M51" i="42"/>
  <c r="M52" i="42"/>
  <c r="M53" i="42"/>
  <c r="M54" i="42"/>
  <c r="M55" i="42"/>
  <c r="M56" i="42"/>
  <c r="M57" i="42"/>
  <c r="M58" i="42"/>
  <c r="M59" i="42"/>
  <c r="M60" i="42"/>
  <c r="M61" i="42"/>
  <c r="M62" i="42"/>
  <c r="M63" i="42"/>
  <c r="M64" i="42"/>
  <c r="M65" i="42"/>
  <c r="M66" i="42"/>
  <c r="L22" i="42"/>
  <c r="L23" i="42"/>
  <c r="L24" i="42"/>
  <c r="L25" i="42"/>
  <c r="L26" i="42"/>
  <c r="L27" i="42"/>
  <c r="L28" i="42"/>
  <c r="L29" i="42"/>
  <c r="L30" i="42"/>
  <c r="L31" i="42"/>
  <c r="L32" i="42"/>
  <c r="L33" i="42"/>
  <c r="L34" i="42"/>
  <c r="L35" i="42"/>
  <c r="L36" i="42"/>
  <c r="L37" i="42"/>
  <c r="L38" i="42"/>
  <c r="L39" i="42"/>
  <c r="L40" i="42"/>
  <c r="L41" i="42"/>
  <c r="L42" i="42"/>
  <c r="L43" i="42"/>
  <c r="L44" i="42"/>
  <c r="L45" i="42"/>
  <c r="L46" i="42"/>
  <c r="L47" i="42"/>
  <c r="L48" i="42"/>
  <c r="L49" i="42"/>
  <c r="L50" i="42"/>
  <c r="L51" i="42"/>
  <c r="L52" i="42"/>
  <c r="L53" i="42"/>
  <c r="L54" i="42"/>
  <c r="L55" i="42"/>
  <c r="L56" i="42"/>
  <c r="L57" i="42"/>
  <c r="L58" i="42"/>
  <c r="L59" i="42"/>
  <c r="L60" i="42"/>
  <c r="L61" i="42"/>
  <c r="L62" i="42"/>
  <c r="L63" i="42"/>
  <c r="L64" i="42"/>
  <c r="L65" i="42"/>
  <c r="L66" i="42"/>
  <c r="L15" i="42"/>
  <c r="L16" i="42"/>
  <c r="L17" i="42"/>
  <c r="L18" i="42"/>
  <c r="L19" i="42"/>
  <c r="L20" i="42"/>
  <c r="L21" i="42"/>
  <c r="L14" i="42"/>
  <c r="P9" i="42" l="1"/>
  <c r="I12" i="49" s="1"/>
  <c r="I16" i="49" l="1"/>
  <c r="I17" i="49" s="1"/>
  <c r="R13" i="44"/>
  <c r="R14" i="44"/>
  <c r="R15" i="44"/>
  <c r="R16" i="44"/>
  <c r="R17" i="44"/>
  <c r="R18" i="44"/>
  <c r="R19" i="44"/>
  <c r="R20" i="44"/>
  <c r="R21" i="44"/>
  <c r="R22" i="44"/>
  <c r="R23" i="44"/>
  <c r="R24" i="44"/>
  <c r="R25" i="44"/>
  <c r="R26" i="44"/>
  <c r="R27" i="44"/>
  <c r="R28" i="44"/>
  <c r="R29" i="44"/>
  <c r="R30" i="44"/>
  <c r="R31" i="44"/>
  <c r="R32" i="44"/>
  <c r="R33" i="44"/>
  <c r="R34" i="44"/>
  <c r="R35" i="44"/>
  <c r="R36" i="44"/>
  <c r="R37" i="44"/>
  <c r="R38" i="44"/>
  <c r="R39" i="44"/>
  <c r="R40" i="44"/>
  <c r="R41" i="44"/>
  <c r="R42" i="44"/>
  <c r="R43" i="44"/>
  <c r="R44" i="44"/>
  <c r="R45" i="44"/>
  <c r="R46" i="44"/>
  <c r="R47" i="44"/>
  <c r="R48" i="44"/>
  <c r="R49" i="44"/>
  <c r="R50" i="44"/>
  <c r="R51" i="44"/>
  <c r="R52" i="44"/>
  <c r="R53" i="44"/>
  <c r="R54" i="44"/>
  <c r="R55" i="44"/>
  <c r="R56" i="44"/>
  <c r="R57" i="44"/>
  <c r="R58" i="44"/>
  <c r="R59" i="44"/>
  <c r="R60" i="44"/>
  <c r="R61" i="44"/>
  <c r="R62" i="44"/>
  <c r="R63" i="44"/>
  <c r="R64" i="44"/>
  <c r="R65" i="44"/>
  <c r="R66" i="44"/>
  <c r="R67" i="44"/>
  <c r="R68" i="44"/>
  <c r="R69" i="44"/>
  <c r="R70" i="44"/>
  <c r="R71" i="44"/>
  <c r="R72" i="44"/>
  <c r="R73" i="44"/>
  <c r="R74" i="44"/>
  <c r="R75" i="44"/>
  <c r="R76" i="44"/>
  <c r="R77" i="44"/>
  <c r="R78" i="44"/>
  <c r="R79" i="44"/>
  <c r="R80" i="44"/>
  <c r="R81" i="44"/>
  <c r="R82" i="44"/>
  <c r="R83" i="44"/>
  <c r="R84" i="44"/>
  <c r="R85" i="44"/>
  <c r="R86" i="44"/>
  <c r="R87" i="44"/>
  <c r="R88" i="44"/>
  <c r="R89" i="44"/>
  <c r="R90" i="44"/>
  <c r="R91" i="44"/>
  <c r="R92" i="44"/>
  <c r="R93" i="44"/>
  <c r="R94" i="44"/>
  <c r="R95" i="44"/>
  <c r="R96" i="44"/>
  <c r="R97" i="44"/>
  <c r="R98" i="44"/>
  <c r="AF53" i="44"/>
  <c r="AF45" i="44"/>
  <c r="AF43" i="44"/>
  <c r="AF41" i="44"/>
  <c r="AF37" i="44"/>
  <c r="AF29" i="44"/>
  <c r="AF27" i="44"/>
  <c r="AF25" i="44"/>
  <c r="AF21" i="44"/>
  <c r="AF17" i="44"/>
  <c r="AF83" i="44" l="1"/>
  <c r="AF85" i="44"/>
  <c r="AF51" i="44"/>
  <c r="AF67" i="44"/>
  <c r="AF69" i="44"/>
  <c r="AF49" i="44"/>
  <c r="AF59" i="44"/>
  <c r="AF75" i="44"/>
  <c r="AF91" i="44"/>
  <c r="AF33" i="44"/>
  <c r="AF61" i="44"/>
  <c r="AF77" i="44"/>
  <c r="AF93" i="44"/>
  <c r="AF35" i="44"/>
  <c r="AF55" i="44"/>
  <c r="AF63" i="44"/>
  <c r="AF71" i="44"/>
  <c r="AF79" i="44"/>
  <c r="AF87" i="44"/>
  <c r="AF95" i="44"/>
  <c r="AF19" i="44"/>
  <c r="AF57" i="44"/>
  <c r="AF65" i="44"/>
  <c r="AF73" i="44"/>
  <c r="AF81" i="44"/>
  <c r="AF89" i="44"/>
  <c r="AF16" i="44"/>
  <c r="AF20" i="44"/>
  <c r="AF28" i="44"/>
  <c r="AF36" i="44"/>
  <c r="AF44" i="44"/>
  <c r="AF52" i="44"/>
  <c r="AF58" i="44"/>
  <c r="AF62" i="44"/>
  <c r="AF70" i="44"/>
  <c r="AF74" i="44"/>
  <c r="AF78" i="44"/>
  <c r="AF82" i="44"/>
  <c r="AF86" i="44"/>
  <c r="AF90" i="44"/>
  <c r="AF94" i="44"/>
  <c r="AF32" i="44"/>
  <c r="AF56" i="44"/>
  <c r="AF88" i="44"/>
  <c r="AF66" i="44"/>
  <c r="AF18" i="44"/>
  <c r="AF26" i="44"/>
  <c r="AF34" i="44"/>
  <c r="AF42" i="44"/>
  <c r="AF50" i="44"/>
  <c r="AF14" i="44"/>
  <c r="AF24" i="44"/>
  <c r="AF40" i="44"/>
  <c r="AF48" i="44"/>
  <c r="AF60" i="44"/>
  <c r="AF64" i="44"/>
  <c r="AF68" i="44"/>
  <c r="AF72" i="44"/>
  <c r="AF76" i="44"/>
  <c r="AF80" i="44"/>
  <c r="AF84" i="44"/>
  <c r="AF92" i="44"/>
  <c r="AG12" i="44"/>
  <c r="AH12" i="44" s="1"/>
  <c r="AF12" i="44"/>
  <c r="AF13" i="44"/>
  <c r="AF22" i="44"/>
  <c r="AF23" i="44"/>
  <c r="AF30" i="44"/>
  <c r="AF31" i="44"/>
  <c r="AF38" i="44"/>
  <c r="AF39" i="44"/>
  <c r="AF46" i="44"/>
  <c r="AF47" i="44"/>
  <c r="AF54" i="44"/>
  <c r="AF15" i="44"/>
  <c r="AF96" i="44"/>
  <c r="AF97" i="44"/>
  <c r="AF98" i="44"/>
  <c r="G15" i="42" l="1"/>
  <c r="G16" i="42"/>
  <c r="G17" i="42"/>
  <c r="G18" i="42"/>
  <c r="G19" i="42"/>
  <c r="G20" i="42"/>
  <c r="G21" i="42"/>
  <c r="G22" i="42"/>
  <c r="G23" i="42"/>
  <c r="G24" i="42"/>
  <c r="G25" i="42"/>
  <c r="G26" i="42"/>
  <c r="G27" i="42"/>
  <c r="G28" i="42"/>
  <c r="G29" i="42"/>
  <c r="G30" i="42"/>
  <c r="G31" i="42"/>
  <c r="G32" i="42"/>
  <c r="G33" i="42"/>
  <c r="G34" i="42"/>
  <c r="G35" i="42"/>
  <c r="G36" i="42"/>
  <c r="G37" i="42"/>
  <c r="G38" i="42"/>
  <c r="G39" i="42"/>
  <c r="G40" i="42"/>
  <c r="G41" i="42"/>
  <c r="G42" i="42"/>
  <c r="G43" i="42"/>
  <c r="G44" i="42"/>
  <c r="G45" i="42"/>
  <c r="G46" i="42"/>
  <c r="G47" i="42"/>
  <c r="G48" i="42"/>
  <c r="G49" i="42"/>
  <c r="G50" i="42"/>
  <c r="G51" i="42"/>
  <c r="G52" i="42"/>
  <c r="G53" i="42"/>
  <c r="G54" i="42"/>
  <c r="G55" i="42"/>
  <c r="G56" i="42"/>
  <c r="G57" i="42"/>
  <c r="G58" i="42"/>
  <c r="G59" i="42"/>
  <c r="G60" i="42"/>
  <c r="G61" i="42"/>
  <c r="G62" i="42"/>
  <c r="G63" i="42"/>
  <c r="G64" i="42"/>
  <c r="G65" i="42"/>
  <c r="G66" i="42"/>
  <c r="D6" i="49" l="1"/>
  <c r="D5" i="49"/>
  <c r="G14" i="42" l="1"/>
  <c r="D16" i="49" l="1"/>
  <c r="D17" i="49" s="1"/>
  <c r="L9" i="42"/>
</calcChain>
</file>

<file path=xl/sharedStrings.xml><?xml version="1.0" encoding="utf-8"?>
<sst xmlns="http://schemas.openxmlformats.org/spreadsheetml/2006/main" count="539" uniqueCount="234">
  <si>
    <t xml:space="preserve">DEMANDE D'AIDE </t>
  </si>
  <si>
    <t>ANNEXE 1</t>
  </si>
  <si>
    <t>ANNEXE 2</t>
  </si>
  <si>
    <t>Dépenses de personnel</t>
  </si>
  <si>
    <t>ANNEXE 3</t>
  </si>
  <si>
    <t>Synthèse</t>
  </si>
  <si>
    <t>Le chef de file synthétise les informations du projet dans les annexes ainsi que sur la demande en ligne</t>
  </si>
  <si>
    <t>Légende document:</t>
  </si>
  <si>
    <t>Cellule remplie automatiquement avec une formule</t>
  </si>
  <si>
    <t>Cellule à compléter</t>
  </si>
  <si>
    <t>Porteur du  projet :</t>
  </si>
  <si>
    <t>Intitulé du projet :</t>
  </si>
  <si>
    <t>TTC</t>
  </si>
  <si>
    <t>TOTAL</t>
  </si>
  <si>
    <t xml:space="preserve">Dénomination du fournisseur </t>
  </si>
  <si>
    <t xml:space="preserve">Commentaires </t>
  </si>
  <si>
    <t>Montants retenus</t>
  </si>
  <si>
    <t>HT</t>
  </si>
  <si>
    <t xml:space="preserve">Porteur du  projet : </t>
  </si>
  <si>
    <t xml:space="preserve">Intitulé du projet : </t>
  </si>
  <si>
    <t>oui</t>
  </si>
  <si>
    <t>non</t>
  </si>
  <si>
    <t>Type de Depense</t>
  </si>
  <si>
    <t>TOTAL Projet</t>
  </si>
  <si>
    <t>Dépenses de déplacements/frais de mission</t>
  </si>
  <si>
    <t>Prestations de services</t>
  </si>
  <si>
    <t>Qualification de l'agent</t>
  </si>
  <si>
    <t>Temps de travail sur la période en heure</t>
  </si>
  <si>
    <t>Montant présenté</t>
  </si>
  <si>
    <t>Secrétaire</t>
  </si>
  <si>
    <t>Animateur/ animatrice</t>
  </si>
  <si>
    <t>Chargé-e de mission</t>
  </si>
  <si>
    <t>Directeur/directrice</t>
  </si>
  <si>
    <t>Technicien/technicienne</t>
  </si>
  <si>
    <t>Temps de travail consacré au projet en heure</t>
  </si>
  <si>
    <t>(1)</t>
  </si>
  <si>
    <t>SiGiste</t>
  </si>
  <si>
    <t>Autres</t>
  </si>
  <si>
    <t xml:space="preserve">Porteur du projet : </t>
  </si>
  <si>
    <t>Cases à cocher</t>
  </si>
  <si>
    <t xml:space="preserve">Rattachement au barème FEADER </t>
  </si>
  <si>
    <t>B – Autres professions</t>
  </si>
  <si>
    <t>Agriculteurs et éleveurs, salariés de leur exploitation</t>
  </si>
  <si>
    <t xml:space="preserve">A – Cadres et prof Sup. </t>
  </si>
  <si>
    <t>Chefs de grande entreprise de 500 salariés et plus</t>
  </si>
  <si>
    <t>Chefs de moyenne entreprise, de 50 à 499 salariés</t>
  </si>
  <si>
    <t>Chefs d'entreprise du bâtiment et des travaux publics, de 10 à 49 salariés</t>
  </si>
  <si>
    <t>Chefs d'entreprise de l'industrie ou des transports, de 10 à 49 salariés</t>
  </si>
  <si>
    <t>Chefs d'entreprise commerciale, de 10 à 49 salariés</t>
  </si>
  <si>
    <t>Chefs d'entreprise de services, de 10 à 49 salariés</t>
  </si>
  <si>
    <t>Personnels de direction de la fonction publique (Etat, collectivités locales, hôpitaux)</t>
  </si>
  <si>
    <t>Ingénieurs de l'Etat (y.c. ingénieurs militaires) et assimilés</t>
  </si>
  <si>
    <t>Ingénieurs des collectivités locales et des hôpitaux</t>
  </si>
  <si>
    <t>Autres personnels administratifs de catégorie A de l'Etat (hors Enseignement, Patrimoine, Impôts, Trésor, Douanes)</t>
  </si>
  <si>
    <t>Personnels administratifs de catégorie A des collectivités locales et hôpitaux publics (hors Enseignement, Patrimoine)</t>
  </si>
  <si>
    <t>Personnes exerçant un mandat politique ou syndical*</t>
  </si>
  <si>
    <t>Formateurs et animateurs de formation continue</t>
  </si>
  <si>
    <t>Autres personnels administratifs de catégorie B de l'Etat (hors Enseignement, Patrimoine, Impôts, Trésor, Douanes)</t>
  </si>
  <si>
    <t>Professions intermédiaires administratives des collectivités locales</t>
  </si>
  <si>
    <t>Techniciens d'étude et de conseil en agriculture, eaux et forêt</t>
  </si>
  <si>
    <t>Techniciens d'exploitation et de contrôle de la production en agriculture, eaux et forêt</t>
  </si>
  <si>
    <t>Dessinateurs en bâtiment, travaux publics</t>
  </si>
  <si>
    <t>Géomètres, topographes</t>
  </si>
  <si>
    <t>Métreurs et techniciens divers du bâtiment et des travaux publics</t>
  </si>
  <si>
    <t>Techniciens des travaux publics de l'Etat et des collectivités locales</t>
  </si>
  <si>
    <t>Dessinateurs en électricité, électromécanique et électronique</t>
  </si>
  <si>
    <t>Techniciens de recherche-développement et des méthodes de fabrication en électricité, électromécanique et électronique</t>
  </si>
  <si>
    <t>Techniciens de fabrication et de contrôle-qualité en électricité, électromécanique et électronique</t>
  </si>
  <si>
    <t>Dessinateurs en construction mécanique et travail des métaux</t>
  </si>
  <si>
    <t>Techniciens de recherche-développement et des méthodes de fabrication en construction mécanique et travail des métaux</t>
  </si>
  <si>
    <t>Techniciens de fabrication et de contrôle-qualité en construction mécanique et travail des métaux</t>
  </si>
  <si>
    <t>Techniciens de recherche-développement et des méthodes de production des industries de transformation</t>
  </si>
  <si>
    <t>Techniciens de production et de contrôle-qualité des industries de transformation</t>
  </si>
  <si>
    <t>Assistants techniques, techniciens de l'imprimerie et de l'édition</t>
  </si>
  <si>
    <t>Techniciens de l'industrie des matériaux souples, de l'ameublement et du bois</t>
  </si>
  <si>
    <t>Techniciens de la logistique, du planning et de l'ordonnancement</t>
  </si>
  <si>
    <t>Techniciens d'installation et de maintenance des équipements industriels (électriques, électromécaniques, mécaniques, hors informatique)</t>
  </si>
  <si>
    <t>Techniciens d'installation et de maintenance des équipements non industriels (hors informatique et télécommunications)</t>
  </si>
  <si>
    <t>Techniciens de l'environnement et du traitement des pollutions</t>
  </si>
  <si>
    <t>Techniciens d'étude et de développement en informatique</t>
  </si>
  <si>
    <t>Techniciens de production, d'exploitation en informatique</t>
  </si>
  <si>
    <t>Techniciens d'installation, de maintenance, support et services aux utilisateurs en informatique</t>
  </si>
  <si>
    <t>Techniciens des télécommunications et de l'informatique des réseaux</t>
  </si>
  <si>
    <t>Techniciens des laboratoires de recherche publique ou de l'enseignement</t>
  </si>
  <si>
    <t>Experts salariés de niveau technicien, techniciens divers</t>
  </si>
  <si>
    <t>Contremaîtres et agents d'encadrement (non cadres) en agriculture, sylviculture</t>
  </si>
  <si>
    <t>Maîtres d'équipage de la marine marchande et de la pêche</t>
  </si>
  <si>
    <t>Conducteurs de travaux (non cadres)</t>
  </si>
  <si>
    <t>Chefs de chantier (non cadres)</t>
  </si>
  <si>
    <t>Agents de maîtrise en fabrication de matériel électrique, électronique</t>
  </si>
  <si>
    <t>Agents de maîtrise en construction mécanique, travail des métaux</t>
  </si>
  <si>
    <t>Agents de maîtrise en fabrication : agroalimentaire, chimie, plasturgie, pharmacie.</t>
  </si>
  <si>
    <t>Agents de maîtrise en fabrication : métallurgie, matériaux lourds et autres industries de transformation</t>
  </si>
  <si>
    <t>Agents de maîtrise et techniciens en production et distribution d'énergie, eau, chauffage</t>
  </si>
  <si>
    <t>Agents de maîtrise en fabrication des autres industries (imprimerie, matériaux souples, ameublement et bois)</t>
  </si>
  <si>
    <t>Agents de maîtrise en maintenance, installation en électricité et électronique</t>
  </si>
  <si>
    <t>Agents de maîtrise en maintenance, installation en électromécanique</t>
  </si>
  <si>
    <t>Agents de maîtrise en maintenance, installation en mécanique</t>
  </si>
  <si>
    <t>Agents de maîtrise en entretien général, installation, travaux neufs (hors mécanique, électromécanique, électronique)</t>
  </si>
  <si>
    <t>Responsables d'entrepôt, de magasinage</t>
  </si>
  <si>
    <t>Responsables du tri, de l'emballage, de l'expédition et autres responsables de la manutention</t>
  </si>
  <si>
    <t>Maîtrise de restauration  : cuisine/production</t>
  </si>
  <si>
    <t>Maîtrise de restauration  : gestion d'établissement</t>
  </si>
  <si>
    <t>Employés de la Poste</t>
  </si>
  <si>
    <t>Employés de France Télécom (statut public)</t>
  </si>
  <si>
    <t>Agents de constatation ou de recouvrement des Impôts, du Trésor, des Douanes*</t>
  </si>
  <si>
    <t>Adjoints administratifs de la fonction publique (y c. enseignement)*</t>
  </si>
  <si>
    <t>Adjoints administratifs de l'Etat et assimilés (sauf Poste, France Télécom)</t>
  </si>
  <si>
    <t>Adjoints administratifs des collectivités locales</t>
  </si>
  <si>
    <t>Adjoints administratifs des hôpitaux publics</t>
  </si>
  <si>
    <t>Agents administratifs de la fonction publique (y c. enseignement)*</t>
  </si>
  <si>
    <t>Agents administratifs de l'Etat et assimilés (sauf Poste, France Télécom)</t>
  </si>
  <si>
    <t>Agents administratifs des collectivités locales</t>
  </si>
  <si>
    <t>Agents administratifs des hôpitaux publics</t>
  </si>
  <si>
    <t>Agents de service des établissements primaires</t>
  </si>
  <si>
    <t>Agents de service des autres établissements d'enseignement</t>
  </si>
  <si>
    <t>Agents de service de la fonction publique (sauf écoles, hôpitaux)</t>
  </si>
  <si>
    <t>Agents de service hospitaliers</t>
  </si>
  <si>
    <t>Aides-soignants</t>
  </si>
  <si>
    <t>Assistants dentaires, médicaux et vétérinaires, aides de techniciens médicaux</t>
  </si>
  <si>
    <t>Auxiliaires de puériculture</t>
  </si>
  <si>
    <t>Aides médico-psychologiques</t>
  </si>
  <si>
    <t>Ambulanciers salariés</t>
  </si>
  <si>
    <t>Ouvriers non qualifiés des travaux publics de l'Etat et des collectivités locales</t>
  </si>
  <si>
    <t>Barèmes</t>
  </si>
  <si>
    <t>Intitulés</t>
  </si>
  <si>
    <t>A-Cadres et professions intellectuelles supérieures</t>
  </si>
  <si>
    <t>B-Non cadres (prof intermédiaires, employés, ouvriers)</t>
  </si>
  <si>
    <t>Catégorie</t>
  </si>
  <si>
    <t>Stagiaire</t>
  </si>
  <si>
    <t>Identification du justificatif (devis …)</t>
  </si>
  <si>
    <t>Montant réellement supporté en €</t>
  </si>
  <si>
    <t>Dispositif</t>
  </si>
  <si>
    <t>N° Version AG</t>
  </si>
  <si>
    <t>Date de début de validité</t>
  </si>
  <si>
    <t xml:space="preserve"> "Dépenses prévisionnelles" sur "Mes démarches en Nouvelle-Aquitaine "</t>
  </si>
  <si>
    <t>Date de fin de validité</t>
  </si>
  <si>
    <t>Cette annexe de dépenses prévisionnelles est le document unique vous permettant de détailler toutes les dépenses de votre projet. N'hésitez pas à être exhaustif si vous le jugez nécessaire.</t>
  </si>
  <si>
    <t>Annexe réservée au service instructeur pour l'instruction des dépenses prévisionnelles</t>
  </si>
  <si>
    <t>Notice de saisie</t>
  </si>
  <si>
    <t>Lorsque vous devez déclarer plusieurs dépenses distinctes, vous devez créer une ligne pour chaque dépense. Cela sera utile pour les instructeurs une fois le dépôt de votre demande réalisée</t>
  </si>
  <si>
    <t>78.01.03 - Animation Pastorale</t>
  </si>
  <si>
    <t>Poste</t>
  </si>
  <si>
    <t>Quantité</t>
  </si>
  <si>
    <t>Temps de travail sur opération 
(en jours)</t>
  </si>
  <si>
    <t>Matériel/ équipement</t>
  </si>
  <si>
    <t>Dépenses immatérielles (études, conseil, diagnostics…)</t>
  </si>
  <si>
    <t>Prestations de service externes</t>
  </si>
  <si>
    <t>Frais généraux</t>
  </si>
  <si>
    <t>Postes AnimPasto</t>
  </si>
  <si>
    <t>Dépenses immatérielles</t>
  </si>
  <si>
    <t>FONDS EUROPÉEN AGRICOLE POUR LE DÉVELOPPEMENT RURAL (FEADER)</t>
  </si>
  <si>
    <t>Description de la dépense</t>
  </si>
  <si>
    <t>Postes de dépenses</t>
  </si>
  <si>
    <t>Dénomination du fournisseur</t>
  </si>
  <si>
    <t>Identification du justificatif</t>
  </si>
  <si>
    <t xml:space="preserve">Devis retenu (HT ou TTC) </t>
  </si>
  <si>
    <t>Montant des investissements retenus</t>
  </si>
  <si>
    <t>Montant éligible</t>
  </si>
  <si>
    <t xml:space="preserve">Montant inéligible </t>
  </si>
  <si>
    <t>Motif d'inéligibilité</t>
  </si>
  <si>
    <t>Montant raisonnable maximal théorique</t>
  </si>
  <si>
    <t>Montant retenu</t>
  </si>
  <si>
    <t>Commentaires</t>
  </si>
  <si>
    <t>Description de la dépense 
(objet de la prestation ou de la sous-traitance)</t>
  </si>
  <si>
    <t>Nom de l'intervenant</t>
  </si>
  <si>
    <t>Qualification du poste occupé par l'intervenant</t>
  </si>
  <si>
    <t>(2)</t>
  </si>
  <si>
    <t>1*2</t>
  </si>
  <si>
    <t/>
  </si>
  <si>
    <t>Description intervention</t>
  </si>
  <si>
    <t>Porteur du projet</t>
  </si>
  <si>
    <t>Intitulé du projet</t>
  </si>
  <si>
    <t>HT/TTC</t>
  </si>
  <si>
    <t>ANNEXE 2: PRESTATIONS DE SERVICE</t>
  </si>
  <si>
    <t>ANNEXE 5: SYNTHÈSE APRÈS APPLICATION DES OPTIONS DE COÛTS SIMPLIFIÉS (OCS)</t>
  </si>
  <si>
    <t>ANNEXE 4</t>
  </si>
  <si>
    <t>ANNEXE 5</t>
  </si>
  <si>
    <t>Devis 1 retenu 
OU estimatif retenu (en €)</t>
  </si>
  <si>
    <t xml:space="preserve"> TVA Devis 1 retenu ou estimatif retenu si TTC (en €)
</t>
  </si>
  <si>
    <t xml:space="preserve"> TVA (en €) Devis retenu ou estimatif retenu si TTC (en €)</t>
  </si>
  <si>
    <t>A compléter par l'instructeur</t>
  </si>
  <si>
    <t>Devis 1 retenu OU estimatif retenu (en €)</t>
  </si>
  <si>
    <t>Devis retenu (en €)</t>
  </si>
  <si>
    <t>Devis retenu (HT ou TTC) (en €)</t>
  </si>
  <si>
    <t xml:space="preserve"> TVA Devis retenu ou estimatif retenu si HT (en €)</t>
  </si>
  <si>
    <t>Montant inéligible (en €)</t>
  </si>
  <si>
    <t>Montant retenu (en €)</t>
  </si>
  <si>
    <t>Montant total après application éventuelle des Options de coûts simplifiés</t>
  </si>
  <si>
    <t>Je demande (nous demandons) à bénéficier de l'aide sur les frais de déplacements/frais de mission à 8% des frais de personnels directs éligibles plafonné à 1300€</t>
  </si>
  <si>
    <t>Coût horaire chargé réel de l'intervenant (A titre informatif)</t>
  </si>
  <si>
    <t xml:space="preserve">Temps de travail sur la période  </t>
  </si>
  <si>
    <t xml:space="preserve">Aide au remplissage des annexes : </t>
  </si>
  <si>
    <t xml:space="preserve">ANNEXE 1: DÉPENSES DE PERSONNEL </t>
  </si>
  <si>
    <t>ANNEXE 3: DÉPENSES SUR DEVIS</t>
  </si>
  <si>
    <t>Prestations de service</t>
  </si>
  <si>
    <r>
      <rPr>
        <b/>
        <sz val="12"/>
        <color rgb="FF000000"/>
        <rFont val="Arial"/>
        <family val="2"/>
      </rPr>
      <t>Les montants générés automatiquement à l'</t>
    </r>
    <r>
      <rPr>
        <b/>
        <sz val="12"/>
        <color rgb="FFFF0000"/>
        <rFont val="Arial"/>
        <family val="2"/>
      </rPr>
      <t xml:space="preserve">Annexe 5 - Synthèse </t>
    </r>
    <r>
      <rPr>
        <b/>
        <sz val="12"/>
        <color rgb="FF000000"/>
        <rFont val="Arial"/>
        <family val="2"/>
      </rPr>
      <t xml:space="preserve">seront à reporter dans l'onglet plan de financement de votre demande, bloc </t>
    </r>
  </si>
  <si>
    <t>Dépenses sur devis</t>
  </si>
  <si>
    <r>
      <rPr>
        <b/>
        <u/>
        <sz val="12"/>
        <rFont val="Arial"/>
        <family val="2"/>
      </rPr>
      <t>Dans le cadre de votre demande de subvention, si vous n'êtes pas soumis aux règles de la commande publique, nous vous invitons à présenter les justificatifs de dépenses prévisionnelles suivants :</t>
    </r>
    <r>
      <rPr>
        <sz val="12"/>
        <rFont val="Arial"/>
        <family val="2"/>
      </rPr>
      <t xml:space="preserve">
- 1 devis ou pièce équivalente pour toutes les dépenses inférieures à 5 000 € HT 
- 2 devis ou pièces équivalentes pour toutes les dépenses comprises entre 5 000 € HT et 90 000 € HT 
- 3 devis ou pièces équivalentes pour toutes les dépenses supérieures à 90 000 € HT </t>
    </r>
  </si>
  <si>
    <t xml:space="preserve">Si vous avez des frais généraux à déclarer, veuillez remplir l'annexe </t>
  </si>
  <si>
    <t>Toutes les dépenses de matériels et d'équipement faisant l'objet de devis devront être déclarées dans l'annexe 3</t>
  </si>
  <si>
    <r>
      <t xml:space="preserve">Une option de coûts simplifiés </t>
    </r>
    <r>
      <rPr>
        <b/>
        <sz val="12"/>
        <rFont val="Arial"/>
        <family val="2"/>
      </rPr>
      <t>s'appliquera en colonne G en fonction du poste choisi en colonne F</t>
    </r>
    <r>
      <rPr>
        <sz val="12"/>
        <rFont val="Arial"/>
        <family val="2"/>
      </rPr>
      <t>.</t>
    </r>
  </si>
  <si>
    <t>Colonnes H et I, déclarez vos temps de travail et d'animation en nombre d'heures</t>
  </si>
  <si>
    <t>Date d'émission du devis</t>
  </si>
  <si>
    <t>Vérification dépenses sur devis</t>
  </si>
  <si>
    <t>Instructions dépenses sur devis</t>
  </si>
  <si>
    <t>Ecart entre le prix le plus bas et le prix retenu (en %)</t>
  </si>
  <si>
    <r>
      <t xml:space="preserve">Commentaire/Justification du rattachement à la catégorie du poste et de la source utilisée pour le rattachement </t>
    </r>
    <r>
      <rPr>
        <b/>
        <i/>
        <sz val="12"/>
        <color theme="0"/>
        <rFont val="Calibri"/>
        <family val="2"/>
        <scheme val="minor"/>
      </rPr>
      <t>(DSN, fichier de classification mis à disposition, catégories de la fonction publique…)</t>
    </r>
  </si>
  <si>
    <t>Montant total instruit</t>
  </si>
  <si>
    <t>Montants retenus 
(en €)</t>
  </si>
  <si>
    <t>Vous ne pouvez pas appliquer votre propre coût horaire dans le cadre de cet appel à projet</t>
  </si>
  <si>
    <t>Montant total instruit:</t>
  </si>
  <si>
    <t>Lorsque l'opération est mise en œuvre par un partenariat : tous les partenaires (chef de file compris) renseignent individuellement les annexes 1 à 4</t>
  </si>
  <si>
    <t>Les colonnes L et M ne doivent être renseignées qu'en fonction de la valeur du devis présenté (voir table de correspondance ci-dessous en ligne 31)</t>
  </si>
  <si>
    <t>Les éléments financiers récapitulés devront être retranscrits dans le formulaire de dépôt de demande d'aide Mes Démarches en Nouvelle-Aquitaine</t>
  </si>
  <si>
    <t>Montant des investissements retenus 
(en €)</t>
  </si>
  <si>
    <t xml:space="preserve">
Description de la dépense
</t>
  </si>
  <si>
    <t xml:space="preserve">
Nom de l'intervenant
</t>
  </si>
  <si>
    <t xml:space="preserve">
Description intervention
</t>
  </si>
  <si>
    <t xml:space="preserve">
Barème Horaire</t>
  </si>
  <si>
    <t xml:space="preserve">
Montant présenté</t>
  </si>
  <si>
    <t>Montant éligible 
(en €)</t>
  </si>
  <si>
    <t>Les colonnes K et L ne doivent être renseignées qu'en fonction de la valeur du devis présenté (voir table de correspondance ci-dessous en ligne 31)</t>
  </si>
  <si>
    <r>
      <rPr>
        <b/>
        <u/>
        <sz val="12"/>
        <rFont val="Arial"/>
        <family val="2"/>
      </rPr>
      <t>Pour les marchés publics passés sous forme de procédure adaptée ou formalisée</t>
    </r>
    <r>
      <rPr>
        <sz val="12"/>
        <rFont val="Arial"/>
        <family val="2"/>
      </rPr>
      <t xml:space="preserve">
Veuillez uniquement renseigner les informations relatives aux devis/DGPF retenus. Les données relatives aux pièces justificatives n°2 et n°3 ne sont pas à compléter. </t>
    </r>
  </si>
  <si>
    <r>
      <t xml:space="preserve">Dans le cadre de l'Appel à projet du dispositif </t>
    </r>
    <r>
      <rPr>
        <sz val="12"/>
        <rFont val="Arial"/>
        <family val="2"/>
      </rPr>
      <t>Animation pastorale</t>
    </r>
    <r>
      <rPr>
        <sz val="12"/>
        <color theme="1"/>
        <rFont val="Arial"/>
        <family val="2"/>
      </rPr>
      <t>, un barème horaire issu d'option de coûts simplifiés s'applique automatiquement pour les dépenses de personnel en fonction de la nature du poste choisi au préalable.</t>
    </r>
  </si>
  <si>
    <t>V1</t>
  </si>
  <si>
    <t>ANNEXE 4: DÉPENSES IMMATÉRIELLES</t>
  </si>
  <si>
    <t>Synthèse instruction</t>
  </si>
  <si>
    <t>Le bénéficiaire a demandé à bénéficier de l'aide sur les frais de déplacements/frais de mission à 8% des frais de personnels directs éligibles plafonné à 1300€</t>
  </si>
  <si>
    <t>X</t>
  </si>
  <si>
    <t>TVA Devis 1 retenu ou Estimatif retenu (uniquement lorsque déclaration en TTC: TVA non récupérée ou récupérée partiellement)</t>
  </si>
  <si>
    <t>Devis 2 non retenu en € (TVA incluse le cas échéant)</t>
  </si>
  <si>
    <t>Devis 3 non retenu en € (TVA incluse le cas échéant)</t>
  </si>
  <si>
    <t>TVA Devis 1 retenu ou Estimatif retenu 
(uniquement lorsque déclaration en TTC: TVA non récupérée ou récupérée partiellement)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</si>
</sst>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;\ #,##0.00;\ &quot; &quot;;@"/>
    <numFmt numFmtId="166" formatCode="#,##0.00\ &quot;€&quot;"/>
  </numFmts>
  <fonts count="5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4"/>
      <color indexed="4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4"/>
      <color indexed="49"/>
      <name val="Arial"/>
      <family val="2"/>
    </font>
    <font>
      <sz val="11"/>
      <color indexed="49"/>
      <name val="Calibr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4" tint="-0.249977111117893"/>
      <name val="Arial"/>
      <family val="2"/>
    </font>
    <font>
      <b/>
      <sz val="12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1"/>
      <color rgb="FF333333"/>
      <name val="Roboto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0"/>
      <color rgb="FF000000"/>
      <name val="Calibri Light"/>
      <family val="2"/>
    </font>
    <font>
      <sz val="12"/>
      <name val="Calibri"/>
      <family val="2"/>
    </font>
    <font>
      <sz val="10"/>
      <color rgb="FF393939"/>
      <name val="Calibri Light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 tint="-0.249977111117893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AC89F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6B6B6B"/>
      </left>
      <right style="medium">
        <color rgb="FF6B6B6B"/>
      </right>
      <top style="medium">
        <color rgb="FF6B6B6B"/>
      </top>
      <bottom style="medium">
        <color rgb="FF6B6B6B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0" fontId="1" fillId="3" borderId="1" applyNumberFormat="0" applyAlignment="0">
      <protection locked="0"/>
    </xf>
    <xf numFmtId="0" fontId="13" fillId="0" borderId="2" applyNumberFormat="0">
      <alignment horizontal="left" vertical="center" wrapText="1"/>
      <protection locked="0"/>
    </xf>
    <xf numFmtId="0" fontId="14" fillId="0" borderId="3">
      <alignment horizontal="left" vertical="center"/>
      <protection locked="0"/>
    </xf>
    <xf numFmtId="0" fontId="1" fillId="2" borderId="4" applyNumberFormat="0" applyFont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4" borderId="2" applyNumberFormat="0" applyFont="0" applyBorder="0" applyAlignment="0">
      <alignment horizontal="center" vertical="center"/>
    </xf>
    <xf numFmtId="0" fontId="15" fillId="0" borderId="2" applyNumberFormat="0" applyAlignment="0">
      <protection locked="0"/>
    </xf>
    <xf numFmtId="0" fontId="1" fillId="0" borderId="0"/>
    <xf numFmtId="16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1" fillId="0" borderId="0"/>
    <xf numFmtId="9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226">
    <xf numFmtId="0" fontId="0" fillId="0" borderId="0" xfId="0"/>
    <xf numFmtId="0" fontId="8" fillId="5" borderId="0" xfId="0" applyFont="1" applyFill="1" applyAlignment="1">
      <alignment horizontal="left" vertical="center"/>
    </xf>
    <xf numFmtId="0" fontId="4" fillId="5" borderId="0" xfId="0" applyFont="1" applyFill="1"/>
    <xf numFmtId="0" fontId="0" fillId="5" borderId="0" xfId="0" applyFill="1"/>
    <xf numFmtId="0" fontId="5" fillId="5" borderId="0" xfId="0" applyFont="1" applyFill="1" applyAlignment="1">
      <alignment horizontal="left" vertical="center"/>
    </xf>
    <xf numFmtId="0" fontId="9" fillId="5" borderId="0" xfId="0" applyFont="1" applyFill="1"/>
    <xf numFmtId="0" fontId="2" fillId="5" borderId="0" xfId="0" applyFont="1" applyFill="1" applyAlignment="1">
      <alignment horizontal="left"/>
    </xf>
    <xf numFmtId="0" fontId="7" fillId="5" borderId="0" xfId="5" applyFont="1" applyFill="1" applyBorder="1" applyAlignment="1">
      <alignment horizontal="left" vertical="center" indent="2"/>
    </xf>
    <xf numFmtId="0" fontId="10" fillId="5" borderId="0" xfId="0" applyFont="1" applyFill="1" applyAlignment="1">
      <alignment horizontal="left" vertical="center"/>
    </xf>
    <xf numFmtId="0" fontId="1" fillId="5" borderId="0" xfId="0" applyFont="1" applyFill="1"/>
    <xf numFmtId="0" fontId="11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left"/>
    </xf>
    <xf numFmtId="0" fontId="3" fillId="5" borderId="0" xfId="0" applyFont="1" applyFill="1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23" fillId="5" borderId="0" xfId="0" applyFont="1" applyFill="1" applyAlignment="1">
      <alignment horizontal="left" indent="1"/>
    </xf>
    <xf numFmtId="0" fontId="0" fillId="6" borderId="0" xfId="0" applyFill="1"/>
    <xf numFmtId="0" fontId="29" fillId="5" borderId="0" xfId="0" applyFont="1" applyFill="1"/>
    <xf numFmtId="0" fontId="24" fillId="5" borderId="0" xfId="0" applyFont="1" applyFill="1" applyAlignment="1">
      <alignment horizontal="left" vertical="center"/>
    </xf>
    <xf numFmtId="0" fontId="26" fillId="5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right"/>
    </xf>
    <xf numFmtId="0" fontId="0" fillId="5" borderId="0" xfId="0" applyFill="1" applyProtection="1">
      <protection locked="0"/>
    </xf>
    <xf numFmtId="4" fontId="0" fillId="5" borderId="0" xfId="0" applyNumberFormat="1" applyFill="1" applyProtection="1">
      <protection locked="0"/>
    </xf>
    <xf numFmtId="0" fontId="19" fillId="6" borderId="5" xfId="11" applyFont="1" applyFill="1" applyBorder="1" applyAlignment="1" applyProtection="1">
      <alignment vertical="center" wrapText="1"/>
      <protection locked="0"/>
    </xf>
    <xf numFmtId="0" fontId="20" fillId="5" borderId="0" xfId="0" applyFont="1" applyFill="1" applyProtection="1">
      <protection locked="0"/>
    </xf>
    <xf numFmtId="0" fontId="0" fillId="0" borderId="6" xfId="0" applyFill="1" applyBorder="1"/>
    <xf numFmtId="0" fontId="0" fillId="0" borderId="0" xfId="0" applyAlignment="1" applyProtection="1">
      <alignment wrapText="1"/>
      <protection locked="0"/>
    </xf>
    <xf numFmtId="0" fontId="0" fillId="0" borderId="8" xfId="0" applyFill="1" applyBorder="1"/>
    <xf numFmtId="0" fontId="24" fillId="5" borderId="0" xfId="0" applyFont="1" applyFill="1" applyProtection="1">
      <protection locked="0"/>
    </xf>
    <xf numFmtId="0" fontId="25" fillId="5" borderId="0" xfId="0" applyFont="1" applyFill="1" applyProtection="1">
      <protection locked="0"/>
    </xf>
    <xf numFmtId="0" fontId="26" fillId="5" borderId="0" xfId="0" applyFont="1" applyFill="1" applyAlignment="1" applyProtection="1">
      <alignment horizontal="left" vertical="center"/>
      <protection locked="0"/>
    </xf>
    <xf numFmtId="0" fontId="0" fillId="0" borderId="0" xfId="0" applyFill="1" applyBorder="1" applyProtection="1">
      <protection locked="0"/>
    </xf>
    <xf numFmtId="165" fontId="27" fillId="5" borderId="0" xfId="0" applyNumberFormat="1" applyFon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0" fillId="10" borderId="2" xfId="0" applyFill="1" applyBorder="1" applyAlignment="1" applyProtection="1">
      <alignment horizontal="center" vertical="center"/>
      <protection locked="0"/>
    </xf>
    <xf numFmtId="0" fontId="34" fillId="0" borderId="7" xfId="0" applyFont="1" applyBorder="1" applyProtection="1">
      <protection locked="0"/>
    </xf>
    <xf numFmtId="0" fontId="33" fillId="5" borderId="0" xfId="0" applyFont="1" applyFill="1" applyProtection="1">
      <protection locked="0"/>
    </xf>
    <xf numFmtId="0" fontId="29" fillId="5" borderId="0" xfId="0" applyFont="1" applyFill="1" applyProtection="1">
      <protection locked="0"/>
    </xf>
    <xf numFmtId="49" fontId="35" fillId="9" borderId="2" xfId="11" applyNumberFormat="1" applyFont="1" applyFill="1" applyBorder="1" applyAlignment="1">
      <alignment horizontal="center" vertical="center" wrapText="1"/>
    </xf>
    <xf numFmtId="49" fontId="36" fillId="9" borderId="2" xfId="11" applyNumberFormat="1" applyFont="1" applyFill="1" applyBorder="1" applyAlignment="1">
      <alignment horizontal="center" vertical="center" wrapText="1"/>
    </xf>
    <xf numFmtId="49" fontId="38" fillId="0" borderId="2" xfId="11" quotePrefix="1" applyNumberFormat="1" applyFont="1" applyBorder="1"/>
    <xf numFmtId="0" fontId="37" fillId="12" borderId="2" xfId="11" applyFont="1" applyFill="1" applyBorder="1" applyAlignment="1">
      <alignment horizontal="left" vertical="center" wrapText="1"/>
    </xf>
    <xf numFmtId="166" fontId="0" fillId="0" borderId="2" xfId="0" applyNumberFormat="1" applyBorder="1"/>
    <xf numFmtId="0" fontId="37" fillId="13" borderId="2" xfId="11" applyFont="1" applyFill="1" applyBorder="1" applyAlignment="1">
      <alignment horizontal="left" vertical="center" wrapText="1"/>
    </xf>
    <xf numFmtId="0" fontId="39" fillId="0" borderId="10" xfId="0" applyFont="1" applyBorder="1" applyAlignment="1">
      <alignment horizontal="left" vertical="center" wrapText="1" readingOrder="1"/>
    </xf>
    <xf numFmtId="8" fontId="39" fillId="0" borderId="10" xfId="0" applyNumberFormat="1" applyFont="1" applyBorder="1" applyAlignment="1">
      <alignment horizontal="center" vertical="center" wrapText="1" readingOrder="1"/>
    </xf>
    <xf numFmtId="0" fontId="32" fillId="5" borderId="0" xfId="0" applyFont="1" applyFill="1" applyProtection="1">
      <protection locked="0"/>
    </xf>
    <xf numFmtId="0" fontId="0" fillId="11" borderId="2" xfId="0" applyFill="1" applyBorder="1"/>
    <xf numFmtId="0" fontId="0" fillId="11" borderId="2" xfId="0" applyFill="1" applyBorder="1" applyAlignment="1">
      <alignment horizontal="center"/>
    </xf>
    <xf numFmtId="14" fontId="0" fillId="11" borderId="2" xfId="0" applyNumberFormat="1" applyFill="1" applyBorder="1" applyAlignment="1">
      <alignment horizontal="center"/>
    </xf>
    <xf numFmtId="0" fontId="41" fillId="5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0" fontId="18" fillId="0" borderId="0" xfId="0" applyFont="1"/>
    <xf numFmtId="0" fontId="19" fillId="6" borderId="11" xfId="11" applyFont="1" applyFill="1" applyBorder="1" applyAlignment="1" applyProtection="1">
      <alignment vertical="center"/>
      <protection locked="0"/>
    </xf>
    <xf numFmtId="0" fontId="0" fillId="0" borderId="0" xfId="0" applyFill="1" applyBorder="1"/>
    <xf numFmtId="0" fontId="0" fillId="0" borderId="6" xfId="0" applyBorder="1"/>
    <xf numFmtId="0" fontId="42" fillId="10" borderId="0" xfId="0" applyFont="1" applyFill="1" applyProtection="1">
      <protection locked="0"/>
    </xf>
    <xf numFmtId="0" fontId="43" fillId="10" borderId="0" xfId="0" applyFont="1" applyFill="1" applyProtection="1">
      <protection locked="0"/>
    </xf>
    <xf numFmtId="0" fontId="0" fillId="10" borderId="0" xfId="0" applyFill="1" applyProtection="1">
      <protection locked="0"/>
    </xf>
    <xf numFmtId="0" fontId="44" fillId="5" borderId="0" xfId="0" applyFont="1" applyFill="1" applyAlignment="1" applyProtection="1">
      <alignment horizontal="center" vertical="center"/>
      <protection locked="0"/>
    </xf>
    <xf numFmtId="0" fontId="0" fillId="0" borderId="5" xfId="0" applyBorder="1" applyProtection="1">
      <protection locked="0"/>
    </xf>
    <xf numFmtId="166" fontId="0" fillId="0" borderId="5" xfId="0" applyNumberFormat="1" applyBorder="1" applyProtection="1">
      <protection locked="0"/>
    </xf>
    <xf numFmtId="0" fontId="24" fillId="5" borderId="0" xfId="0" applyFont="1" applyFill="1"/>
    <xf numFmtId="0" fontId="25" fillId="5" borderId="0" xfId="0" applyFont="1" applyFill="1"/>
    <xf numFmtId="0" fontId="42" fillId="10" borderId="0" xfId="0" applyFont="1" applyFill="1"/>
    <xf numFmtId="0" fontId="33" fillId="5" borderId="0" xfId="0" applyFont="1" applyFill="1" applyAlignment="1" applyProtection="1">
      <alignment wrapText="1"/>
      <protection locked="0"/>
    </xf>
    <xf numFmtId="166" fontId="0" fillId="16" borderId="5" xfId="0" applyNumberFormat="1" applyFill="1" applyBorder="1" applyProtection="1"/>
    <xf numFmtId="9" fontId="0" fillId="16" borderId="5" xfId="20" applyFont="1" applyFill="1" applyBorder="1" applyProtection="1"/>
    <xf numFmtId="0" fontId="6" fillId="5" borderId="0" xfId="0" applyFont="1" applyFill="1" applyAlignment="1">
      <alignment horizontal="right"/>
    </xf>
    <xf numFmtId="0" fontId="47" fillId="5" borderId="0" xfId="0" applyFont="1" applyFill="1"/>
    <xf numFmtId="0" fontId="50" fillId="14" borderId="0" xfId="0" applyFont="1" applyFill="1" applyBorder="1" applyAlignment="1">
      <alignment horizontal="center" vertical="center" wrapText="1"/>
    </xf>
    <xf numFmtId="0" fontId="51" fillId="15" borderId="3" xfId="0" applyFont="1" applyFill="1" applyBorder="1" applyAlignment="1">
      <alignment horizontal="center" vertical="center" wrapText="1"/>
    </xf>
    <xf numFmtId="0" fontId="51" fillId="15" borderId="7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166" fontId="0" fillId="0" borderId="14" xfId="0" applyNumberFormat="1" applyBorder="1" applyProtection="1">
      <protection locked="0"/>
    </xf>
    <xf numFmtId="0" fontId="0" fillId="0" borderId="13" xfId="0" applyBorder="1" applyProtection="1">
      <protection locked="0"/>
    </xf>
    <xf numFmtId="166" fontId="0" fillId="16" borderId="11" xfId="0" applyNumberFormat="1" applyFill="1" applyBorder="1" applyProtection="1"/>
    <xf numFmtId="166" fontId="0" fillId="5" borderId="5" xfId="0" applyNumberFormat="1" applyFill="1" applyBorder="1" applyProtection="1">
      <protection locked="0"/>
    </xf>
    <xf numFmtId="166" fontId="0" fillId="5" borderId="2" xfId="0" applyNumberFormat="1" applyFill="1" applyBorder="1" applyProtection="1">
      <protection locked="0"/>
    </xf>
    <xf numFmtId="166" fontId="0" fillId="0" borderId="2" xfId="0" applyNumberFormat="1" applyBorder="1" applyProtection="1">
      <protection locked="0"/>
    </xf>
    <xf numFmtId="0" fontId="51" fillId="15" borderId="2" xfId="0" applyFont="1" applyFill="1" applyBorder="1" applyAlignment="1">
      <alignment horizontal="center" vertical="center" wrapText="1"/>
    </xf>
    <xf numFmtId="0" fontId="51" fillId="15" borderId="14" xfId="0" applyFont="1" applyFill="1" applyBorder="1" applyAlignment="1">
      <alignment horizontal="center" vertical="center" wrapText="1"/>
    </xf>
    <xf numFmtId="0" fontId="50" fillId="14" borderId="15" xfId="0" applyFont="1" applyFill="1" applyBorder="1" applyAlignment="1">
      <alignment horizontal="center" vertical="center" wrapText="1"/>
    </xf>
    <xf numFmtId="0" fontId="0" fillId="5" borderId="3" xfId="0" applyFill="1" applyBorder="1" applyProtection="1">
      <protection locked="0"/>
    </xf>
    <xf numFmtId="0" fontId="50" fillId="14" borderId="16" xfId="0" applyFont="1" applyFill="1" applyBorder="1" applyAlignment="1">
      <alignment horizontal="center" vertical="center" wrapText="1"/>
    </xf>
    <xf numFmtId="9" fontId="0" fillId="16" borderId="2" xfId="20" applyFont="1" applyFill="1" applyBorder="1" applyProtection="1"/>
    <xf numFmtId="166" fontId="0" fillId="16" borderId="2" xfId="0" applyNumberFormat="1" applyFill="1" applyBorder="1" applyProtection="1"/>
    <xf numFmtId="0" fontId="0" fillId="8" borderId="7" xfId="0" applyFill="1" applyBorder="1" applyProtection="1">
      <protection locked="0"/>
    </xf>
    <xf numFmtId="166" fontId="0" fillId="8" borderId="2" xfId="0" applyNumberFormat="1" applyFill="1" applyBorder="1" applyProtection="1">
      <protection locked="0"/>
    </xf>
    <xf numFmtId="2" fontId="0" fillId="8" borderId="3" xfId="0" applyNumberFormat="1" applyFill="1" applyBorder="1" applyProtection="1">
      <protection locked="0"/>
    </xf>
    <xf numFmtId="14" fontId="0" fillId="8" borderId="2" xfId="0" applyNumberFormat="1" applyFill="1" applyBorder="1" applyProtection="1">
      <protection locked="0"/>
    </xf>
    <xf numFmtId="0" fontId="0" fillId="8" borderId="3" xfId="0" applyFill="1" applyBorder="1" applyProtection="1">
      <protection locked="0"/>
    </xf>
    <xf numFmtId="0" fontId="0" fillId="8" borderId="2" xfId="0" applyFill="1" applyBorder="1" applyProtection="1">
      <protection locked="0"/>
    </xf>
    <xf numFmtId="0" fontId="0" fillId="8" borderId="5" xfId="0" applyFill="1" applyBorder="1" applyProtection="1">
      <protection locked="0"/>
    </xf>
    <xf numFmtId="0" fontId="0" fillId="8" borderId="14" xfId="0" applyFill="1" applyBorder="1" applyProtection="1">
      <protection locked="0"/>
    </xf>
    <xf numFmtId="14" fontId="0" fillId="8" borderId="5" xfId="0" applyNumberFormat="1" applyFill="1" applyBorder="1" applyProtection="1">
      <protection locked="0"/>
    </xf>
    <xf numFmtId="2" fontId="0" fillId="8" borderId="14" xfId="0" applyNumberFormat="1" applyFill="1" applyBorder="1" applyAlignment="1" applyProtection="1">
      <alignment horizontal="center"/>
      <protection locked="0"/>
    </xf>
    <xf numFmtId="166" fontId="0" fillId="8" borderId="5" xfId="0" applyNumberFormat="1" applyFill="1" applyBorder="1" applyProtection="1">
      <protection locked="0"/>
    </xf>
    <xf numFmtId="0" fontId="0" fillId="8" borderId="11" xfId="0" applyFill="1" applyBorder="1" applyProtection="1">
      <protection locked="0"/>
    </xf>
    <xf numFmtId="0" fontId="52" fillId="7" borderId="2" xfId="0" applyFont="1" applyFill="1" applyBorder="1" applyAlignment="1" applyProtection="1">
      <alignment horizontal="center" vertical="center" wrapText="1"/>
      <protection locked="0"/>
    </xf>
    <xf numFmtId="0" fontId="52" fillId="7" borderId="3" xfId="0" applyFont="1" applyFill="1" applyBorder="1" applyAlignment="1" applyProtection="1">
      <alignment horizontal="center" vertical="center" wrapText="1"/>
      <protection locked="0"/>
    </xf>
    <xf numFmtId="0" fontId="52" fillId="7" borderId="7" xfId="0" applyFont="1" applyFill="1" applyBorder="1" applyAlignment="1" applyProtection="1">
      <alignment horizontal="center" vertical="center" wrapText="1"/>
      <protection locked="0"/>
    </xf>
    <xf numFmtId="0" fontId="53" fillId="7" borderId="15" xfId="9" applyFont="1" applyFill="1" applyBorder="1" applyAlignment="1" applyProtection="1">
      <alignment horizontal="center" vertical="center" wrapText="1"/>
      <protection locked="0"/>
    </xf>
    <xf numFmtId="49" fontId="54" fillId="7" borderId="5" xfId="9" applyNumberFormat="1" applyFont="1" applyFill="1" applyBorder="1" applyAlignment="1" applyProtection="1">
      <alignment horizontal="center"/>
      <protection locked="0"/>
    </xf>
    <xf numFmtId="0" fontId="31" fillId="7" borderId="12" xfId="0" applyFont="1" applyFill="1" applyBorder="1" applyProtection="1">
      <protection locked="0"/>
    </xf>
    <xf numFmtId="166" fontId="0" fillId="16" borderId="7" xfId="20" applyNumberFormat="1" applyFont="1" applyFill="1" applyBorder="1" applyProtection="1">
      <protection locked="0"/>
    </xf>
    <xf numFmtId="0" fontId="50" fillId="14" borderId="9" xfId="0" applyFont="1" applyFill="1" applyBorder="1" applyAlignment="1">
      <alignment horizontal="center" vertical="center" wrapText="1"/>
    </xf>
    <xf numFmtId="0" fontId="45" fillId="7" borderId="15" xfId="9" applyFont="1" applyFill="1" applyBorder="1" applyAlignment="1" applyProtection="1">
      <alignment horizontal="center" vertical="center" wrapText="1"/>
      <protection locked="0"/>
    </xf>
    <xf numFmtId="0" fontId="45" fillId="7" borderId="17" xfId="9" applyFont="1" applyFill="1" applyBorder="1" applyAlignment="1" applyProtection="1">
      <alignment horizontal="center" vertical="center" wrapText="1"/>
      <protection locked="0"/>
    </xf>
    <xf numFmtId="0" fontId="0" fillId="8" borderId="12" xfId="0" applyFill="1" applyBorder="1" applyProtection="1">
      <protection locked="0"/>
    </xf>
    <xf numFmtId="0" fontId="45" fillId="7" borderId="9" xfId="9" applyFont="1" applyFill="1" applyBorder="1" applyAlignment="1" applyProtection="1">
      <alignment horizontal="center" vertical="center" wrapText="1"/>
      <protection locked="0"/>
    </xf>
    <xf numFmtId="0" fontId="26" fillId="5" borderId="5" xfId="0" applyFont="1" applyFill="1" applyBorder="1" applyAlignment="1">
      <alignment vertical="center"/>
    </xf>
    <xf numFmtId="0" fontId="26" fillId="5" borderId="2" xfId="0" applyFont="1" applyFill="1" applyBorder="1" applyAlignment="1">
      <alignment vertical="center"/>
    </xf>
    <xf numFmtId="166" fontId="0" fillId="16" borderId="7" xfId="0" applyNumberFormat="1" applyFill="1" applyBorder="1" applyAlignment="1" applyProtection="1"/>
    <xf numFmtId="0" fontId="22" fillId="0" borderId="2" xfId="0" applyFont="1" applyBorder="1" applyProtection="1"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166" fontId="0" fillId="16" borderId="5" xfId="0" applyNumberFormat="1" applyFill="1" applyBorder="1" applyAlignment="1" applyProtection="1">
      <alignment horizontal="center"/>
    </xf>
    <xf numFmtId="166" fontId="0" fillId="16" borderId="2" xfId="0" applyNumberFormat="1" applyFill="1" applyBorder="1" applyAlignment="1" applyProtection="1">
      <alignment horizontal="center"/>
    </xf>
    <xf numFmtId="0" fontId="0" fillId="5" borderId="0" xfId="0" applyFill="1" applyBorder="1" applyProtection="1">
      <protection locked="0"/>
    </xf>
    <xf numFmtId="0" fontId="31" fillId="7" borderId="15" xfId="9" applyFont="1" applyFill="1" applyBorder="1" applyAlignment="1" applyProtection="1">
      <alignment horizontal="center" vertical="center"/>
      <protection locked="0"/>
    </xf>
    <xf numFmtId="0" fontId="31" fillId="7" borderId="17" xfId="9" applyFont="1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Protection="1">
      <protection locked="0"/>
    </xf>
    <xf numFmtId="0" fontId="18" fillId="0" borderId="13" xfId="0" applyFont="1" applyFill="1" applyBorder="1" applyProtection="1">
      <protection locked="0"/>
    </xf>
    <xf numFmtId="166" fontId="18" fillId="16" borderId="5" xfId="0" applyNumberFormat="1" applyFont="1" applyFill="1" applyBorder="1" applyAlignment="1" applyProtection="1">
      <alignment horizontal="center"/>
    </xf>
    <xf numFmtId="0" fontId="48" fillId="17" borderId="0" xfId="0" applyFont="1" applyFill="1" applyAlignment="1">
      <alignment horizontal="right"/>
    </xf>
    <xf numFmtId="0" fontId="6" fillId="17" borderId="0" xfId="0" applyFont="1" applyFill="1" applyAlignment="1">
      <alignment horizontal="left"/>
    </xf>
    <xf numFmtId="0" fontId="7" fillId="17" borderId="0" xfId="5" applyFont="1" applyFill="1" applyBorder="1" applyAlignment="1">
      <alignment horizontal="left" vertical="center" indent="2"/>
    </xf>
    <xf numFmtId="0" fontId="0" fillId="17" borderId="0" xfId="0" applyFill="1"/>
    <xf numFmtId="0" fontId="30" fillId="17" borderId="0" xfId="0" applyFont="1" applyFill="1" applyAlignment="1">
      <alignment horizontal="right"/>
    </xf>
    <xf numFmtId="166" fontId="0" fillId="16" borderId="0" xfId="0" applyNumberFormat="1" applyFill="1" applyBorder="1" applyProtection="1"/>
    <xf numFmtId="0" fontId="19" fillId="6" borderId="5" xfId="11" applyFont="1" applyFill="1" applyBorder="1" applyAlignment="1" applyProtection="1">
      <alignment vertical="center"/>
      <protection locked="0"/>
    </xf>
    <xf numFmtId="0" fontId="19" fillId="6" borderId="2" xfId="11" applyFont="1" applyFill="1" applyBorder="1" applyAlignment="1" applyProtection="1">
      <alignment vertical="center"/>
      <protection locked="0"/>
    </xf>
    <xf numFmtId="0" fontId="19" fillId="6" borderId="15" xfId="11" applyFont="1" applyFill="1" applyBorder="1" applyAlignment="1" applyProtection="1">
      <alignment vertical="center"/>
      <protection locked="0"/>
    </xf>
    <xf numFmtId="0" fontId="52" fillId="7" borderId="12" xfId="0" applyFont="1" applyFill="1" applyBorder="1" applyAlignment="1" applyProtection="1">
      <alignment horizontal="center" vertical="center" wrapText="1"/>
      <protection locked="0"/>
    </xf>
    <xf numFmtId="0" fontId="0" fillId="8" borderId="13" xfId="0" applyFill="1" applyBorder="1" applyProtection="1">
      <protection locked="0"/>
    </xf>
    <xf numFmtId="14" fontId="0" fillId="8" borderId="14" xfId="0" applyNumberFormat="1" applyFill="1" applyBorder="1" applyAlignment="1" applyProtection="1">
      <alignment horizontal="center"/>
      <protection locked="0"/>
    </xf>
    <xf numFmtId="14" fontId="0" fillId="8" borderId="3" xfId="0" applyNumberFormat="1" applyFill="1" applyBorder="1" applyAlignment="1" applyProtection="1">
      <alignment horizontal="center"/>
      <protection locked="0"/>
    </xf>
    <xf numFmtId="2" fontId="0" fillId="8" borderId="2" xfId="0" applyNumberFormat="1" applyFill="1" applyBorder="1" applyAlignment="1" applyProtection="1">
      <alignment horizontal="center"/>
      <protection locked="0"/>
    </xf>
    <xf numFmtId="0" fontId="50" fillId="14" borderId="2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 applyProtection="1">
      <alignment vertical="center"/>
      <protection locked="0"/>
    </xf>
    <xf numFmtId="0" fontId="26" fillId="5" borderId="5" xfId="0" applyFont="1" applyFill="1" applyBorder="1" applyAlignment="1" applyProtection="1">
      <alignment vertical="center"/>
      <protection locked="0"/>
    </xf>
    <xf numFmtId="0" fontId="51" fillId="15" borderId="5" xfId="0" applyFont="1" applyFill="1" applyBorder="1" applyAlignment="1">
      <alignment horizontal="center" vertical="center" wrapText="1"/>
    </xf>
    <xf numFmtId="166" fontId="0" fillId="16" borderId="2" xfId="0" applyNumberFormat="1" applyFill="1" applyBorder="1" applyAlignment="1" applyProtection="1"/>
    <xf numFmtId="0" fontId="48" fillId="17" borderId="0" xfId="0" applyFont="1" applyFill="1" applyAlignment="1">
      <alignment horizontal="left" vertical="center"/>
    </xf>
    <xf numFmtId="0" fontId="29" fillId="0" borderId="0" xfId="0" applyFont="1"/>
    <xf numFmtId="166" fontId="0" fillId="16" borderId="14" xfId="0" applyNumberFormat="1" applyFill="1" applyBorder="1" applyAlignment="1" applyProtection="1">
      <alignment horizontal="center"/>
    </xf>
    <xf numFmtId="166" fontId="0" fillId="8" borderId="5" xfId="0" applyNumberFormat="1" applyFill="1" applyBorder="1" applyAlignment="1" applyProtection="1">
      <alignment horizontal="center"/>
      <protection locked="0"/>
    </xf>
    <xf numFmtId="166" fontId="0" fillId="8" borderId="14" xfId="0" applyNumberFormat="1" applyFill="1" applyBorder="1" applyAlignment="1" applyProtection="1">
      <alignment horizontal="center"/>
      <protection locked="0"/>
    </xf>
    <xf numFmtId="166" fontId="0" fillId="8" borderId="2" xfId="0" applyNumberFormat="1" applyFill="1" applyBorder="1" applyAlignment="1" applyProtection="1">
      <alignment horizontal="center"/>
      <protection locked="0"/>
    </xf>
    <xf numFmtId="166" fontId="0" fillId="8" borderId="3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8" borderId="5" xfId="0" applyFill="1" applyBorder="1" applyAlignment="1" applyProtection="1">
      <alignment horizontal="center"/>
      <protection locked="0"/>
    </xf>
    <xf numFmtId="0" fontId="0" fillId="8" borderId="2" xfId="0" applyFill="1" applyBorder="1" applyAlignment="1" applyProtection="1">
      <alignment horizontal="center"/>
      <protection locked="0"/>
    </xf>
    <xf numFmtId="0" fontId="0" fillId="8" borderId="3" xfId="0" applyNumberFormat="1" applyFill="1" applyBorder="1" applyAlignment="1" applyProtection="1">
      <alignment horizontal="center"/>
      <protection locked="0"/>
    </xf>
    <xf numFmtId="14" fontId="0" fillId="5" borderId="2" xfId="0" applyNumberFormat="1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166" fontId="0" fillId="5" borderId="5" xfId="0" applyNumberFormat="1" applyFill="1" applyBorder="1" applyAlignment="1" applyProtection="1">
      <alignment horizontal="center"/>
      <protection locked="0"/>
    </xf>
    <xf numFmtId="166" fontId="0" fillId="5" borderId="2" xfId="0" applyNumberFormat="1" applyFill="1" applyBorder="1" applyAlignment="1" applyProtection="1">
      <alignment horizontal="center"/>
      <protection locked="0"/>
    </xf>
    <xf numFmtId="2" fontId="19" fillId="6" borderId="5" xfId="11" applyNumberFormat="1" applyFont="1" applyFill="1" applyBorder="1" applyAlignment="1" applyProtection="1">
      <alignment horizontal="center" vertical="center" wrapText="1"/>
      <protection locked="0"/>
    </xf>
    <xf numFmtId="0" fontId="19" fillId="6" borderId="5" xfId="11" applyFont="1" applyFill="1" applyBorder="1" applyAlignment="1" applyProtection="1">
      <alignment horizontal="center" vertical="center" wrapText="1"/>
      <protection locked="0"/>
    </xf>
    <xf numFmtId="14" fontId="0" fillId="8" borderId="2" xfId="0" applyNumberFormat="1" applyFill="1" applyBorder="1" applyAlignment="1" applyProtection="1">
      <alignment horizontal="center"/>
      <protection locked="0"/>
    </xf>
    <xf numFmtId="0" fontId="0" fillId="8" borderId="3" xfId="0" applyFill="1" applyBorder="1" applyAlignment="1" applyProtection="1">
      <alignment horizontal="center"/>
      <protection locked="0"/>
    </xf>
    <xf numFmtId="166" fontId="0" fillId="16" borderId="14" xfId="0" applyNumberFormat="1" applyFill="1" applyBorder="1" applyAlignment="1" applyProtection="1">
      <alignment horizontal="center"/>
      <protection locked="0"/>
    </xf>
    <xf numFmtId="9" fontId="0" fillId="16" borderId="11" xfId="20" applyFont="1" applyFill="1" applyBorder="1" applyAlignment="1" applyProtection="1">
      <alignment horizontal="center"/>
      <protection locked="0"/>
    </xf>
    <xf numFmtId="166" fontId="0" fillId="16" borderId="5" xfId="0" applyNumberFormat="1" applyFill="1" applyBorder="1" applyAlignment="1" applyProtection="1">
      <alignment horizont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66" fontId="0" fillId="16" borderId="11" xfId="0" applyNumberFormat="1" applyFill="1" applyBorder="1" applyAlignment="1" applyProtection="1">
      <alignment horizontal="center"/>
    </xf>
    <xf numFmtId="0" fontId="19" fillId="16" borderId="5" xfId="11" applyFont="1" applyFill="1" applyBorder="1" applyAlignment="1" applyProtection="1">
      <alignment vertical="center" wrapText="1"/>
    </xf>
    <xf numFmtId="0" fontId="0" fillId="16" borderId="11" xfId="0" applyNumberFormat="1" applyFill="1" applyBorder="1" applyAlignment="1" applyProtection="1">
      <alignment horizontal="center"/>
    </xf>
    <xf numFmtId="10" fontId="0" fillId="16" borderId="5" xfId="0" applyNumberFormat="1" applyFill="1" applyBorder="1" applyAlignment="1" applyProtection="1">
      <alignment horizontal="center"/>
    </xf>
    <xf numFmtId="0" fontId="0" fillId="16" borderId="5" xfId="0" applyNumberFormat="1" applyFill="1" applyBorder="1" applyAlignment="1" applyProtection="1">
      <alignment horizontal="center"/>
    </xf>
    <xf numFmtId="0" fontId="0" fillId="16" borderId="2" xfId="0" applyNumberFormat="1" applyFill="1" applyBorder="1" applyAlignment="1" applyProtection="1">
      <alignment horizontal="center"/>
    </xf>
    <xf numFmtId="166" fontId="0" fillId="5" borderId="3" xfId="0" applyNumberFormat="1" applyFill="1" applyBorder="1" applyAlignment="1" applyProtection="1">
      <alignment horizontal="center"/>
      <protection locked="0"/>
    </xf>
    <xf numFmtId="0" fontId="31" fillId="7" borderId="12" xfId="0" applyFont="1" applyFill="1" applyBorder="1" applyAlignment="1" applyProtection="1">
      <protection locked="0"/>
    </xf>
    <xf numFmtId="166" fontId="0" fillId="16" borderId="11" xfId="0" applyNumberFormat="1" applyFill="1" applyBorder="1" applyAlignment="1" applyProtection="1">
      <alignment horizontal="center"/>
    </xf>
    <xf numFmtId="0" fontId="20" fillId="0" borderId="2" xfId="0" applyFont="1" applyBorder="1" applyProtection="1">
      <protection locked="0"/>
    </xf>
    <xf numFmtId="0" fontId="40" fillId="5" borderId="0" xfId="0" applyFont="1" applyFill="1" applyAlignment="1" applyProtection="1">
      <alignment horizontal="center" vertical="center"/>
      <protection locked="0"/>
    </xf>
    <xf numFmtId="0" fontId="20" fillId="5" borderId="0" xfId="0" applyFont="1" applyFill="1" applyAlignment="1" applyProtection="1">
      <alignment horizontal="center" vertical="center"/>
      <protection locked="0"/>
    </xf>
    <xf numFmtId="0" fontId="19" fillId="16" borderId="13" xfId="11" applyFont="1" applyFill="1" applyBorder="1" applyAlignment="1" applyProtection="1">
      <alignment vertical="center" wrapText="1"/>
    </xf>
    <xf numFmtId="166" fontId="0" fillId="0" borderId="11" xfId="0" applyNumberFormat="1" applyBorder="1" applyProtection="1">
      <protection locked="0"/>
    </xf>
    <xf numFmtId="0" fontId="51" fillId="15" borderId="0" xfId="0" applyFont="1" applyFill="1" applyBorder="1" applyAlignment="1">
      <alignment horizontal="center" vertical="center" wrapText="1"/>
    </xf>
    <xf numFmtId="0" fontId="51" fillId="15" borderId="18" xfId="0" applyFont="1" applyFill="1" applyBorder="1" applyAlignment="1">
      <alignment horizontal="center" vertical="center" wrapText="1"/>
    </xf>
    <xf numFmtId="0" fontId="56" fillId="0" borderId="2" xfId="0" applyFont="1" applyBorder="1" applyProtection="1">
      <protection locked="0"/>
    </xf>
    <xf numFmtId="4" fontId="20" fillId="5" borderId="0" xfId="0" applyNumberFormat="1" applyFont="1" applyFill="1" applyBorder="1" applyAlignment="1" applyProtection="1">
      <alignment horizontal="center" vertical="center"/>
      <protection locked="0"/>
    </xf>
    <xf numFmtId="0" fontId="20" fillId="5" borderId="0" xfId="0" applyFont="1" applyFill="1" applyBorder="1" applyProtection="1">
      <protection locked="0"/>
    </xf>
    <xf numFmtId="0" fontId="57" fillId="5" borderId="0" xfId="0" applyFont="1" applyFill="1" applyAlignment="1" applyProtection="1">
      <alignment horizontal="center" vertical="center"/>
      <protection locked="0"/>
    </xf>
    <xf numFmtId="166" fontId="19" fillId="6" borderId="2" xfId="11" applyNumberFormat="1" applyFont="1" applyFill="1" applyBorder="1" applyAlignment="1" applyProtection="1">
      <alignment horizontal="center" vertical="center" wrapText="1"/>
      <protection locked="0"/>
    </xf>
    <xf numFmtId="0" fontId="19" fillId="6" borderId="5" xfId="11" applyNumberFormat="1" applyFont="1" applyFill="1" applyBorder="1" applyAlignment="1" applyProtection="1">
      <alignment vertical="center" wrapText="1"/>
      <protection locked="0"/>
    </xf>
    <xf numFmtId="0" fontId="49" fillId="5" borderId="0" xfId="0" applyFont="1" applyFill="1" applyAlignment="1">
      <alignment horizontal="left" vertical="top" wrapText="1"/>
    </xf>
    <xf numFmtId="0" fontId="27" fillId="5" borderId="0" xfId="0" applyFont="1" applyFill="1" applyAlignment="1">
      <alignment horizontal="left" wrapText="1"/>
    </xf>
    <xf numFmtId="0" fontId="27" fillId="5" borderId="0" xfId="0" applyFont="1" applyFill="1" applyAlignment="1">
      <alignment horizontal="left"/>
    </xf>
    <xf numFmtId="0" fontId="6" fillId="5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left" wrapText="1"/>
    </xf>
    <xf numFmtId="0" fontId="28" fillId="5" borderId="0" xfId="0" applyFont="1" applyFill="1" applyAlignment="1">
      <alignment horizontal="left" wrapText="1"/>
    </xf>
    <xf numFmtId="0" fontId="28" fillId="5" borderId="0" xfId="0" applyFont="1" applyFill="1" applyAlignment="1">
      <alignment horizontal="left" vertical="center" wrapText="1"/>
    </xf>
    <xf numFmtId="0" fontId="26" fillId="5" borderId="2" xfId="0" applyFont="1" applyFill="1" applyBorder="1" applyAlignment="1">
      <alignment horizontal="center" vertical="center"/>
    </xf>
    <xf numFmtId="165" fontId="27" fillId="6" borderId="2" xfId="0" applyNumberFormat="1" applyFont="1" applyFill="1" applyBorder="1" applyAlignment="1" applyProtection="1">
      <alignment horizontal="center" vertical="center"/>
      <protection locked="0"/>
    </xf>
    <xf numFmtId="0" fontId="53" fillId="7" borderId="15" xfId="9" applyFont="1" applyFill="1" applyBorder="1" applyAlignment="1" applyProtection="1">
      <alignment horizontal="center" vertical="center" wrapText="1"/>
      <protection locked="0"/>
    </xf>
    <xf numFmtId="0" fontId="53" fillId="7" borderId="5" xfId="9" applyFont="1" applyFill="1" applyBorder="1" applyAlignment="1" applyProtection="1">
      <alignment horizontal="center" vertical="center" wrapText="1"/>
      <protection locked="0"/>
    </xf>
    <xf numFmtId="0" fontId="26" fillId="5" borderId="2" xfId="0" applyFont="1" applyFill="1" applyBorder="1" applyAlignment="1" applyProtection="1">
      <alignment vertical="center"/>
      <protection locked="0"/>
    </xf>
    <xf numFmtId="0" fontId="26" fillId="5" borderId="5" xfId="0" applyFont="1" applyFill="1" applyBorder="1" applyAlignment="1" applyProtection="1">
      <alignment vertical="center"/>
      <protection locked="0"/>
    </xf>
    <xf numFmtId="166" fontId="0" fillId="16" borderId="12" xfId="0" applyNumberFormat="1" applyFill="1" applyBorder="1" applyAlignment="1" applyProtection="1">
      <alignment horizontal="center"/>
    </xf>
    <xf numFmtId="166" fontId="0" fillId="16" borderId="3" xfId="0" applyNumberFormat="1" applyFill="1" applyBorder="1" applyAlignment="1" applyProtection="1">
      <alignment horizontal="center"/>
    </xf>
    <xf numFmtId="166" fontId="0" fillId="16" borderId="7" xfId="0" applyNumberFormat="1" applyFill="1" applyBorder="1" applyAlignment="1" applyProtection="1">
      <alignment horizontal="center"/>
    </xf>
    <xf numFmtId="166" fontId="0" fillId="16" borderId="13" xfId="0" applyNumberFormat="1" applyFill="1" applyBorder="1" applyAlignment="1" applyProtection="1">
      <alignment horizontal="center"/>
    </xf>
    <xf numFmtId="166" fontId="0" fillId="16" borderId="14" xfId="0" applyNumberFormat="1" applyFill="1" applyBorder="1" applyAlignment="1" applyProtection="1">
      <alignment horizontal="center"/>
    </xf>
    <xf numFmtId="166" fontId="0" fillId="16" borderId="11" xfId="0" applyNumberFormat="1" applyFill="1" applyBorder="1" applyAlignment="1" applyProtection="1">
      <alignment horizontal="center"/>
    </xf>
    <xf numFmtId="0" fontId="44" fillId="7" borderId="12" xfId="0" applyFont="1" applyFill="1" applyBorder="1" applyAlignment="1" applyProtection="1">
      <alignment horizontal="left" vertical="center" wrapText="1"/>
      <protection locked="0"/>
    </xf>
    <xf numFmtId="0" fontId="44" fillId="7" borderId="7" xfId="0" applyFont="1" applyFill="1" applyBorder="1" applyAlignment="1" applyProtection="1">
      <alignment horizontal="left" vertical="center" wrapText="1"/>
      <protection locked="0"/>
    </xf>
    <xf numFmtId="0" fontId="53" fillId="7" borderId="17" xfId="9" applyFont="1" applyFill="1" applyBorder="1" applyAlignment="1" applyProtection="1">
      <alignment horizontal="center" vertical="center" wrapText="1"/>
      <protection locked="0"/>
    </xf>
    <xf numFmtId="0" fontId="53" fillId="7" borderId="13" xfId="9" applyFont="1" applyFill="1" applyBorder="1" applyAlignment="1" applyProtection="1">
      <alignment horizontal="center" vertical="center" wrapText="1"/>
      <protection locked="0"/>
    </xf>
    <xf numFmtId="0" fontId="51" fillId="15" borderId="12" xfId="0" applyFont="1" applyFill="1" applyBorder="1" applyAlignment="1">
      <alignment horizontal="center" vertical="center" wrapText="1"/>
    </xf>
    <xf numFmtId="0" fontId="51" fillId="15" borderId="3" xfId="0" applyFont="1" applyFill="1" applyBorder="1" applyAlignment="1">
      <alignment horizontal="center" vertical="center" wrapText="1"/>
    </xf>
    <xf numFmtId="0" fontId="51" fillId="15" borderId="7" xfId="0" applyFont="1" applyFill="1" applyBorder="1" applyAlignment="1">
      <alignment horizontal="center" vertical="center" wrapText="1"/>
    </xf>
    <xf numFmtId="0" fontId="44" fillId="7" borderId="2" xfId="0" applyFont="1" applyFill="1" applyBorder="1" applyAlignment="1" applyProtection="1">
      <alignment horizontal="left" vertical="center" wrapText="1"/>
      <protection locked="0"/>
    </xf>
    <xf numFmtId="0" fontId="50" fillId="14" borderId="12" xfId="0" applyFont="1" applyFill="1" applyBorder="1" applyAlignment="1">
      <alignment horizontal="center" vertical="center" wrapText="1"/>
    </xf>
    <xf numFmtId="0" fontId="50" fillId="14" borderId="3" xfId="0" applyFont="1" applyFill="1" applyBorder="1" applyAlignment="1">
      <alignment horizontal="center" vertical="center" wrapText="1"/>
    </xf>
    <xf numFmtId="0" fontId="50" fillId="14" borderId="7" xfId="0" applyFont="1" applyFill="1" applyBorder="1" applyAlignment="1">
      <alignment horizontal="center" vertical="center" wrapText="1"/>
    </xf>
    <xf numFmtId="0" fontId="44" fillId="7" borderId="3" xfId="0" applyFont="1" applyFill="1" applyBorder="1" applyAlignment="1" applyProtection="1">
      <alignment horizontal="left" vertical="center" wrapText="1"/>
      <protection locked="0"/>
    </xf>
    <xf numFmtId="0" fontId="26" fillId="0" borderId="12" xfId="0" applyFont="1" applyFill="1" applyBorder="1" applyAlignment="1" applyProtection="1">
      <alignment horizontal="left" vertical="top"/>
      <protection locked="0"/>
    </xf>
    <xf numFmtId="0" fontId="26" fillId="0" borderId="7" xfId="0" applyFont="1" applyFill="1" applyBorder="1" applyAlignment="1" applyProtection="1">
      <alignment horizontal="left" vertical="top"/>
      <protection locked="0"/>
    </xf>
    <xf numFmtId="0" fontId="26" fillId="0" borderId="12" xfId="0" applyFont="1" applyFill="1" applyBorder="1" applyAlignment="1" applyProtection="1">
      <alignment horizontal="left" vertical="center"/>
      <protection locked="0"/>
    </xf>
    <xf numFmtId="0" fontId="26" fillId="0" borderId="7" xfId="0" applyFont="1" applyFill="1" applyBorder="1" applyAlignment="1" applyProtection="1">
      <alignment horizontal="left" vertical="center"/>
      <protection locked="0"/>
    </xf>
    <xf numFmtId="0" fontId="34" fillId="0" borderId="12" xfId="0" applyFont="1" applyBorder="1" applyAlignment="1" applyProtection="1">
      <alignment horizontal="left"/>
      <protection locked="0"/>
    </xf>
    <xf numFmtId="0" fontId="34" fillId="0" borderId="3" xfId="0" applyFont="1" applyBorder="1" applyAlignment="1" applyProtection="1">
      <alignment horizontal="left"/>
      <protection locked="0"/>
    </xf>
    <xf numFmtId="0" fontId="34" fillId="0" borderId="7" xfId="0" applyFont="1" applyBorder="1" applyAlignment="1" applyProtection="1">
      <alignment horizontal="left"/>
      <protection locked="0"/>
    </xf>
  </cellXfs>
  <cellStyles count="22">
    <cellStyle name="à saisir" xfId="1" xr:uid="{00000000-0005-0000-0000-000000000000}"/>
    <cellStyle name="Champs-saisie" xfId="2" xr:uid="{00000000-0005-0000-0000-000001000000}"/>
    <cellStyle name="Champs-saisie-sans_bordure" xfId="3" xr:uid="{00000000-0005-0000-0000-000002000000}"/>
    <cellStyle name="Commentaire" xfId="4" xr:uid="{00000000-0005-0000-0000-000003000000}"/>
    <cellStyle name="Lien hypertexte" xfId="5" builtinId="8"/>
    <cellStyle name="Milliers 2" xfId="6" xr:uid="{00000000-0005-0000-0000-000005000000}"/>
    <cellStyle name="Milliers 3" xfId="16" xr:uid="{00000000-0005-0000-0000-000006000000}"/>
    <cellStyle name="Monétaire 2" xfId="7" xr:uid="{00000000-0005-0000-0000-000007000000}"/>
    <cellStyle name="Monétaire 2 2" xfId="18" xr:uid="{00000000-0005-0000-0000-000008000000}"/>
    <cellStyle name="Monétaire 3" xfId="17" xr:uid="{00000000-0005-0000-0000-000009000000}"/>
    <cellStyle name="Monétaire 3 2" xfId="21" xr:uid="{1EEACB3B-FC3C-4B93-A4C5-55CB1FEC26C6}"/>
    <cellStyle name="Normal" xfId="0" builtinId="0"/>
    <cellStyle name="Normal 2" xfId="8" xr:uid="{00000000-0005-0000-0000-00000B000000}"/>
    <cellStyle name="Normal 2 2" xfId="9" xr:uid="{00000000-0005-0000-0000-00000C000000}"/>
    <cellStyle name="Normal 2_Récapitulatif SI" xfId="10" xr:uid="{00000000-0005-0000-0000-00000D000000}"/>
    <cellStyle name="Normal 3" xfId="11" xr:uid="{00000000-0005-0000-0000-00000E000000}"/>
    <cellStyle name="Normal 4" xfId="19" xr:uid="{00000000-0005-0000-0000-00000F000000}"/>
    <cellStyle name="Pourcentage" xfId="20" builtinId="5"/>
    <cellStyle name="Pourcentage 2" xfId="12" xr:uid="{00000000-0005-0000-0000-000010000000}"/>
    <cellStyle name="protégé" xfId="13" xr:uid="{00000000-0005-0000-0000-000011000000}"/>
    <cellStyle name="Saisie obligatoire" xfId="14" xr:uid="{00000000-0005-0000-0000-000012000000}"/>
    <cellStyle name="TableStyleLight1" xfId="15" xr:uid="{00000000-0005-0000-0000-000013000000}"/>
  </cellStyles>
  <dxfs count="4"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6E6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857249</xdr:colOff>
      <xdr:row>18</xdr:row>
      <xdr:rowOff>57150</xdr:rowOff>
    </xdr:from>
    <xdr:to>
      <xdr:col>4</xdr:col>
      <xdr:colOff>66674</xdr:colOff>
      <xdr:row>22</xdr:row>
      <xdr:rowOff>9525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7D12265-EFB6-441E-291F-08EDB38D04A6}"/>
            </a:ext>
          </a:extLst>
        </xdr:cNvPr>
        <xdr:cNvSpPr txBox="1"/>
      </xdr:nvSpPr>
      <xdr:spPr>
        <a:xfrm>
          <a:off x="952499" y="3914775"/>
          <a:ext cx="1090612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/>
            <a:t>Les valeurs de la colonne "Montant total après application éventuelle des OCS" sont à reporter dans l'onglet plan de financement, bloc "dépenses prévisionnelles" de votre demande d'aide sur "Mes Démarches en Nouvelle-Aquitaine"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verse_FEADER/02_RDR4/08_MDNA/Formulaires/Investissement%20Pasto/AnnexeDepensesPrevisionnelles/230921_DepensesPrevisionnelles_InvestPasto_v1.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verse_FEADER/02_RDR4/08_MDNA/Formulaires/Cuma-Collectif/AnnexeDepensesPrevisionnelles/231016_Annexe_DepensesPrevisionnelles_v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ANXE_1_INVEST_PASTORAUX"/>
      <sheetName val="ANXE_2_MATERIAUX_AUTOCONSTR"/>
      <sheetName val="ANXE_3_FRAIS_SALARIAUX_REGIE"/>
      <sheetName val="ANXE_4_INVEST_TROUPEAU"/>
      <sheetName val="ANXE_5_FRAIS_GENERAUX"/>
      <sheetName val="ANXE_6_SYNTHESE"/>
      <sheetName val="Qualification"/>
    </sheetNames>
    <sheetDataSet>
      <sheetData sheetId="0">
        <row r="11">
          <cell r="D11"/>
        </row>
      </sheetData>
      <sheetData sheetId="1"/>
      <sheetData sheetId="2"/>
      <sheetData sheetId="3"/>
      <sheetData sheetId="4"/>
      <sheetData sheetId="5"/>
      <sheetData sheetId="6"/>
      <sheetData sheetId="7">
        <row r="3">
          <cell r="D3" t="str">
            <v>Travaux Cabanes Logement desservies par une piste</v>
          </cell>
          <cell r="E3" t="str">
            <v>Frais généraux Cabanes Logement</v>
          </cell>
        </row>
        <row r="4">
          <cell r="D4" t="str">
            <v>Travaux Cabanes Logement non desservies par une piste</v>
          </cell>
          <cell r="E4" t="str">
            <v>Frais généraux Cabanes Transformation/saloir</v>
          </cell>
        </row>
        <row r="5">
          <cell r="D5" t="str">
            <v xml:space="preserve">Travaux Cabanes Transformation/saloir desservies par une piste </v>
          </cell>
          <cell r="E5" t="str">
            <v>Frais généraux Eau</v>
          </cell>
        </row>
        <row r="6">
          <cell r="D6" t="str">
            <v xml:space="preserve">Travaux Cabanes Transformation/saloir non desservies par une piste </v>
          </cell>
          <cell r="E6" t="str">
            <v>Frais généraux voirie pastorale</v>
          </cell>
        </row>
        <row r="7">
          <cell r="D7" t="str">
            <v>Travaux liés au captage, l’adduction de l’eau, l’abreuvement des animaux</v>
          </cell>
          <cell r="E7" t="str">
            <v>Frais généraux équipements de traitement des eaux blanches, des eaux grises, de traitement et de valorisation du lactosérum</v>
          </cell>
        </row>
        <row r="8">
          <cell r="D8" t="str">
            <v>Voirie pastorale</v>
          </cell>
          <cell r="E8" t="str">
            <v>Frais généraux</v>
          </cell>
        </row>
        <row r="9">
          <cell r="D9" t="str">
            <v>Equipements de traitement des eaux blanches, des eaux grises, de traitement et de valorisation du lactosérum</v>
          </cell>
        </row>
        <row r="10">
          <cell r="A10" t="str">
            <v>Matériels/équipements</v>
          </cell>
          <cell r="D10" t="str">
            <v>Autres postes</v>
          </cell>
        </row>
        <row r="11">
          <cell r="A11" t="str">
            <v>Travaux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ériels_OCS"/>
      <sheetName val="Listes"/>
      <sheetName val="NOTICE"/>
      <sheetName val="ANXE_1_DEPENSES_PREVISION"/>
      <sheetName val="ANXE_2_SYNTHESE"/>
      <sheetName val="INSTRUCTION_DEPENSES_PREVISION"/>
    </sheetNames>
    <sheetDataSet>
      <sheetData sheetId="0"/>
      <sheetData sheetId="1">
        <row r="2">
          <cell r="B2" t="str">
            <v>Chaines de mécanisation et autres matériels agricoles</v>
          </cell>
        </row>
        <row r="3">
          <cell r="B3" t="str">
            <v>Matériels adaptés à l'agriculture de montagne</v>
          </cell>
        </row>
        <row r="4">
          <cell r="B4" t="str">
            <v>Matériels dédiés à la transition agro-écologique  des cultures végétales</v>
          </cell>
        </row>
        <row r="5">
          <cell r="B5" t="str">
            <v>Matériels dédiés à la transition agro-écologique en matière d'élevage</v>
          </cell>
        </row>
        <row r="6">
          <cell r="B6" t="str">
            <v>Matériels en faveur de la démonstration, la vulgarisation ou l'innovation des pratiques agricoles</v>
          </cell>
        </row>
        <row r="7">
          <cell r="B7" t="str">
            <v>Matériels en faveur de la diversification, la réorientation, la reconversion des exploitations agricoles</v>
          </cell>
        </row>
        <row r="8">
          <cell r="B8" t="str">
            <v>Matériels portant sur l'amélioration des conditions de travail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D075A-3AAA-46B9-B2C7-F7F8138A03C7}">
  <sheetPr>
    <pageSetUpPr fitToPage="1"/>
  </sheetPr>
  <dimension ref="A1:Q112"/>
  <sheetViews>
    <sheetView workbookViewId="0">
      <selection activeCell="M12" sqref="M12"/>
    </sheetView>
  </sheetViews>
  <sheetFormatPr baseColWidth="10" defaultColWidth="11.42578125" defaultRowHeight="15" x14ac:dyDescent="0.25"/>
  <cols>
    <col min="2" max="2" width="20.7109375" customWidth="1"/>
    <col min="5" max="5" width="17.5703125" customWidth="1"/>
    <col min="6" max="6" width="22.140625" customWidth="1"/>
    <col min="14" max="14" width="23.7109375" bestFit="1" customWidth="1"/>
    <col min="15" max="15" width="28.140625" bestFit="1" customWidth="1"/>
    <col min="18" max="18" width="23.7109375" bestFit="1" customWidth="1"/>
    <col min="19" max="19" width="28.140625" bestFit="1" customWidth="1"/>
  </cols>
  <sheetData>
    <row r="1" spans="1:17" ht="30" x14ac:dyDescent="0.25">
      <c r="A1" s="18" t="s">
        <v>0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8" x14ac:dyDescent="0.25">
      <c r="A2" s="19" t="s">
        <v>151</v>
      </c>
      <c r="B2" s="5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47" t="s">
        <v>132</v>
      </c>
      <c r="O2" s="48" t="s">
        <v>141</v>
      </c>
      <c r="P2" s="3"/>
      <c r="Q2" s="3"/>
    </row>
    <row r="3" spans="1:17" ht="18" x14ac:dyDescent="0.25">
      <c r="A3" s="19"/>
      <c r="B3" s="5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47" t="s">
        <v>133</v>
      </c>
      <c r="O3" s="48" t="s">
        <v>225</v>
      </c>
      <c r="P3" s="3"/>
      <c r="Q3" s="3"/>
    </row>
    <row r="4" spans="1:17" ht="18" x14ac:dyDescent="0.25">
      <c r="A4" s="19"/>
      <c r="B4" s="5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47" t="s">
        <v>134</v>
      </c>
      <c r="O4" s="49">
        <v>45744</v>
      </c>
      <c r="P4" s="3"/>
      <c r="Q4" s="3"/>
    </row>
    <row r="5" spans="1:17" ht="18" x14ac:dyDescent="0.25">
      <c r="A5" s="19"/>
      <c r="B5" s="5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47" t="s">
        <v>136</v>
      </c>
      <c r="O5" s="48"/>
      <c r="P5" s="3"/>
      <c r="Q5" s="3"/>
    </row>
    <row r="6" spans="1:17" ht="18" x14ac:dyDescent="0.25">
      <c r="A6" s="19"/>
      <c r="B6" s="5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8" x14ac:dyDescent="0.25">
      <c r="A7" s="4"/>
      <c r="B7" s="5"/>
      <c r="C7" s="2"/>
      <c r="D7" s="2"/>
      <c r="E7" s="2"/>
      <c r="F7" s="2"/>
      <c r="G7" s="2"/>
      <c r="H7" s="2"/>
      <c r="I7" s="3"/>
      <c r="J7" s="3"/>
      <c r="K7" s="3"/>
      <c r="L7" s="3"/>
      <c r="M7" s="3"/>
      <c r="N7" s="3"/>
      <c r="O7" s="3"/>
      <c r="P7" s="3"/>
      <c r="Q7" s="3"/>
    </row>
    <row r="8" spans="1:17" ht="18.75" x14ac:dyDescent="0.25">
      <c r="A8" s="4"/>
      <c r="B8" s="189" t="s">
        <v>137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</row>
    <row r="9" spans="1:17" ht="15.75" x14ac:dyDescent="0.25">
      <c r="A9" s="3"/>
      <c r="B9" s="193" t="s">
        <v>196</v>
      </c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</row>
    <row r="10" spans="1:17" ht="15.75" x14ac:dyDescent="0.25">
      <c r="A10" s="3"/>
      <c r="B10" s="194" t="s">
        <v>135</v>
      </c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3"/>
    </row>
    <row r="11" spans="1:17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5.75" x14ac:dyDescent="0.25">
      <c r="A12" s="3"/>
      <c r="B12" s="11" t="s">
        <v>7</v>
      </c>
      <c r="C12" s="3"/>
      <c r="D12" s="129"/>
      <c r="E12" s="17" t="s">
        <v>8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5.75" x14ac:dyDescent="0.25">
      <c r="A13" s="3"/>
      <c r="B13" s="11"/>
      <c r="C13" s="3"/>
      <c r="D13" s="16"/>
      <c r="E13" s="17" t="s">
        <v>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5.75" x14ac:dyDescent="0.25">
      <c r="A14" s="3"/>
      <c r="B14" s="11"/>
      <c r="C14" s="3"/>
      <c r="D14" s="3"/>
      <c r="E14" s="17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33" customHeight="1" x14ac:dyDescent="0.25">
      <c r="A15" s="3"/>
      <c r="B15" s="195" t="s">
        <v>10</v>
      </c>
      <c r="C15" s="195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3"/>
      <c r="O15" s="3"/>
      <c r="P15" s="3"/>
      <c r="Q15" s="3"/>
    </row>
    <row r="16" spans="1:17" ht="33.75" customHeight="1" x14ac:dyDescent="0.25">
      <c r="A16" s="3"/>
      <c r="B16" s="195" t="s">
        <v>11</v>
      </c>
      <c r="C16" s="195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3"/>
      <c r="O16" s="3"/>
      <c r="P16" s="3"/>
      <c r="Q16" s="3"/>
    </row>
    <row r="17" spans="1:17" ht="15.75" x14ac:dyDescent="0.25">
      <c r="A17" s="3"/>
      <c r="B17" s="11"/>
      <c r="C17" s="3"/>
      <c r="D17" s="3"/>
      <c r="E17" s="17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8" x14ac:dyDescent="0.25">
      <c r="A18" s="3"/>
      <c r="B18" s="19" t="s">
        <v>192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customHeight="1" x14ac:dyDescent="0.25">
      <c r="A19" s="3"/>
      <c r="B19" s="124" t="s">
        <v>1</v>
      </c>
      <c r="C19" s="143" t="s">
        <v>3</v>
      </c>
      <c r="D19" s="126"/>
      <c r="E19" s="126"/>
      <c r="F19" s="126"/>
      <c r="G19" s="126"/>
      <c r="H19" s="127"/>
      <c r="I19" s="127"/>
      <c r="J19" s="127"/>
      <c r="K19" s="127"/>
      <c r="L19" s="127"/>
      <c r="M19" s="127"/>
      <c r="N19" s="127"/>
      <c r="O19" s="3"/>
      <c r="P19" s="3"/>
      <c r="Q19" s="3"/>
    </row>
    <row r="20" spans="1:17" ht="15.75" customHeight="1" x14ac:dyDescent="0.25">
      <c r="A20" s="3"/>
      <c r="B20" s="128"/>
      <c r="C20" s="125" t="s">
        <v>201</v>
      </c>
      <c r="D20" s="126"/>
      <c r="E20" s="126"/>
      <c r="F20" s="126"/>
      <c r="G20" s="126"/>
      <c r="H20" s="127"/>
      <c r="I20" s="127"/>
      <c r="J20" s="127"/>
      <c r="K20" s="127"/>
      <c r="L20" s="127"/>
      <c r="M20" s="127"/>
      <c r="N20" s="127"/>
      <c r="O20" s="3"/>
      <c r="P20" s="3"/>
      <c r="Q20" s="3"/>
    </row>
    <row r="21" spans="1:17" ht="15.75" customHeight="1" x14ac:dyDescent="0.25">
      <c r="A21" s="3"/>
      <c r="B21" s="128"/>
      <c r="C21" s="125" t="s">
        <v>202</v>
      </c>
      <c r="D21" s="126"/>
      <c r="E21" s="126"/>
      <c r="F21" s="126"/>
      <c r="G21" s="126"/>
      <c r="H21" s="127"/>
      <c r="I21" s="127"/>
      <c r="J21" s="127"/>
      <c r="K21" s="127"/>
      <c r="L21" s="127"/>
      <c r="M21" s="127"/>
      <c r="N21" s="127"/>
      <c r="O21" s="3"/>
      <c r="P21" s="3"/>
      <c r="Q21" s="3"/>
    </row>
    <row r="22" spans="1:17" ht="15.75" customHeight="1" x14ac:dyDescent="0.25">
      <c r="A22" s="3"/>
      <c r="B22" s="124" t="s">
        <v>2</v>
      </c>
      <c r="C22" s="143" t="s">
        <v>195</v>
      </c>
      <c r="D22" s="126"/>
      <c r="E22" s="126"/>
      <c r="F22" s="126"/>
      <c r="G22" s="126"/>
      <c r="H22" s="127"/>
      <c r="I22" s="127"/>
      <c r="J22" s="127"/>
      <c r="K22" s="127"/>
      <c r="L22" s="127"/>
      <c r="M22" s="127"/>
      <c r="N22" s="127"/>
      <c r="O22" s="3"/>
      <c r="P22" s="3"/>
      <c r="Q22" s="3"/>
    </row>
    <row r="23" spans="1:17" ht="15.75" customHeight="1" x14ac:dyDescent="0.25">
      <c r="A23" s="3"/>
      <c r="B23" s="124"/>
      <c r="C23" s="125" t="s">
        <v>213</v>
      </c>
      <c r="D23" s="126"/>
      <c r="E23" s="126"/>
      <c r="F23" s="126"/>
      <c r="G23" s="126"/>
      <c r="H23" s="127"/>
      <c r="I23" s="127"/>
      <c r="J23" s="127"/>
      <c r="K23" s="127"/>
      <c r="L23" s="127"/>
      <c r="M23" s="127"/>
      <c r="N23" s="127"/>
      <c r="O23" s="3"/>
      <c r="P23" s="3"/>
      <c r="Q23" s="3"/>
    </row>
    <row r="24" spans="1:17" ht="15.75" customHeight="1" x14ac:dyDescent="0.25">
      <c r="A24" s="3"/>
      <c r="B24" s="124" t="s">
        <v>4</v>
      </c>
      <c r="C24" s="143" t="s">
        <v>197</v>
      </c>
      <c r="D24" s="126"/>
      <c r="E24" s="126"/>
      <c r="F24" s="126"/>
      <c r="G24" s="126"/>
      <c r="H24" s="127"/>
      <c r="I24" s="127"/>
      <c r="J24" s="127"/>
      <c r="K24" s="127"/>
      <c r="L24" s="127"/>
      <c r="M24" s="127"/>
      <c r="N24" s="127"/>
      <c r="O24" s="3"/>
      <c r="P24" s="3"/>
      <c r="Q24" s="3"/>
    </row>
    <row r="25" spans="1:17" ht="15.75" customHeight="1" x14ac:dyDescent="0.25">
      <c r="A25" s="3"/>
      <c r="B25" s="124"/>
      <c r="C25" s="125" t="s">
        <v>200</v>
      </c>
      <c r="D25" s="126"/>
      <c r="E25" s="126"/>
      <c r="F25" s="126"/>
      <c r="G25" s="126"/>
      <c r="H25" s="127"/>
      <c r="I25" s="127"/>
      <c r="J25" s="127"/>
      <c r="K25" s="127"/>
      <c r="L25" s="127"/>
      <c r="M25" s="127"/>
      <c r="N25" s="127"/>
      <c r="O25" s="3"/>
      <c r="P25" s="3"/>
      <c r="Q25" s="3"/>
    </row>
    <row r="26" spans="1:17" ht="15.75" customHeight="1" x14ac:dyDescent="0.25">
      <c r="A26" s="3"/>
      <c r="B26" s="124"/>
      <c r="C26" s="125" t="s">
        <v>222</v>
      </c>
      <c r="D26" s="126"/>
      <c r="E26" s="126"/>
      <c r="F26" s="126"/>
      <c r="G26" s="126"/>
      <c r="H26" s="127"/>
      <c r="I26" s="127"/>
      <c r="J26" s="127"/>
      <c r="K26" s="127"/>
      <c r="L26" s="127"/>
      <c r="M26" s="127"/>
      <c r="N26" s="127"/>
      <c r="O26" s="3"/>
      <c r="P26" s="3"/>
      <c r="Q26" s="3"/>
    </row>
    <row r="27" spans="1:17" ht="15.75" customHeight="1" x14ac:dyDescent="0.25">
      <c r="A27" s="3"/>
      <c r="B27" s="124" t="s">
        <v>176</v>
      </c>
      <c r="C27" s="143" t="s">
        <v>150</v>
      </c>
      <c r="D27" s="126"/>
      <c r="E27" s="126"/>
      <c r="F27" s="126"/>
      <c r="G27" s="126"/>
      <c r="H27" s="127"/>
      <c r="I27" s="127"/>
      <c r="J27" s="127"/>
      <c r="K27" s="127"/>
      <c r="L27" s="127"/>
      <c r="M27" s="127"/>
      <c r="N27" s="127"/>
      <c r="O27" s="3"/>
      <c r="P27" s="3"/>
      <c r="Q27" s="3"/>
    </row>
    <row r="28" spans="1:17" ht="15.75" customHeight="1" x14ac:dyDescent="0.25">
      <c r="A28" s="3"/>
      <c r="B28" s="124"/>
      <c r="C28" s="125" t="s">
        <v>199</v>
      </c>
      <c r="D28" s="126"/>
      <c r="E28" s="126"/>
      <c r="F28" s="126"/>
      <c r="G28" s="126"/>
      <c r="H28" s="127"/>
      <c r="I28" s="127"/>
      <c r="J28" s="127"/>
      <c r="K28" s="127"/>
      <c r="L28" s="127"/>
      <c r="M28" s="127"/>
      <c r="N28" s="127"/>
      <c r="O28" s="3"/>
      <c r="P28" s="3"/>
      <c r="Q28" s="3"/>
    </row>
    <row r="29" spans="1:17" ht="15.75" customHeight="1" x14ac:dyDescent="0.25">
      <c r="A29" s="3"/>
      <c r="B29" s="124"/>
      <c r="C29" s="125" t="s">
        <v>222</v>
      </c>
      <c r="D29" s="126"/>
      <c r="E29" s="126"/>
      <c r="F29" s="126"/>
      <c r="G29" s="126"/>
      <c r="H29" s="127"/>
      <c r="I29" s="127"/>
      <c r="J29" s="127"/>
      <c r="K29" s="127"/>
      <c r="L29" s="127"/>
      <c r="M29" s="127"/>
      <c r="N29" s="127"/>
      <c r="O29" s="3"/>
      <c r="P29" s="3"/>
      <c r="Q29" s="3"/>
    </row>
    <row r="30" spans="1:17" ht="15.75" customHeight="1" x14ac:dyDescent="0.25">
      <c r="A30" s="3"/>
      <c r="B30" s="124" t="s">
        <v>177</v>
      </c>
      <c r="C30" s="143" t="s">
        <v>5</v>
      </c>
      <c r="D30" s="126"/>
      <c r="E30" s="126"/>
      <c r="F30" s="126"/>
      <c r="G30" s="126"/>
      <c r="H30" s="127"/>
      <c r="I30" s="127"/>
      <c r="J30" s="127"/>
      <c r="K30" s="127"/>
      <c r="L30" s="127"/>
      <c r="M30" s="127"/>
      <c r="N30" s="127"/>
      <c r="O30" s="3"/>
      <c r="P30" s="3"/>
      <c r="Q30" s="3"/>
    </row>
    <row r="31" spans="1:17" ht="15.75" customHeight="1" x14ac:dyDescent="0.25">
      <c r="A31" s="3"/>
      <c r="B31" s="124"/>
      <c r="C31" s="125" t="s">
        <v>214</v>
      </c>
      <c r="D31" s="126"/>
      <c r="E31" s="126"/>
      <c r="F31" s="126"/>
      <c r="G31" s="126"/>
      <c r="H31" s="127"/>
      <c r="I31" s="127"/>
      <c r="J31" s="127"/>
      <c r="K31" s="127"/>
      <c r="L31" s="127"/>
      <c r="M31" s="127"/>
      <c r="N31" s="127"/>
      <c r="O31" s="3"/>
      <c r="P31" s="3"/>
      <c r="Q31" s="3"/>
    </row>
    <row r="32" spans="1:17" ht="15.75" x14ac:dyDescent="0.25">
      <c r="A32" s="3"/>
      <c r="B32" s="20"/>
      <c r="C32" s="50"/>
      <c r="D32" s="7"/>
      <c r="E32" s="7"/>
      <c r="F32" s="7"/>
      <c r="G32" s="7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83.25" customHeight="1" x14ac:dyDescent="0.25">
      <c r="A33" s="3"/>
      <c r="B33" s="191" t="s">
        <v>198</v>
      </c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</row>
    <row r="34" spans="1:17" ht="15.75" x14ac:dyDescent="0.25">
      <c r="A34" s="3"/>
      <c r="B34" s="68"/>
      <c r="C34" s="11"/>
      <c r="D34" s="7"/>
      <c r="E34" s="7"/>
      <c r="F34" s="7"/>
      <c r="G34" s="7"/>
      <c r="H34" s="69"/>
      <c r="I34" s="69"/>
      <c r="J34" s="69"/>
      <c r="K34" s="69"/>
      <c r="L34" s="69"/>
      <c r="M34" s="69"/>
      <c r="N34" s="69"/>
      <c r="O34" s="69"/>
      <c r="P34" s="69"/>
      <c r="Q34" s="69"/>
    </row>
    <row r="35" spans="1:17" ht="33.950000000000003" customHeight="1" x14ac:dyDescent="0.25">
      <c r="A35" s="3"/>
      <c r="B35" s="192" t="s">
        <v>223</v>
      </c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</row>
    <row r="36" spans="1:17" ht="15.75" x14ac:dyDescent="0.25">
      <c r="A36" s="3"/>
      <c r="B36" s="15"/>
      <c r="C36" s="6"/>
      <c r="D36" s="7"/>
      <c r="E36" s="7"/>
      <c r="F36" s="7"/>
      <c r="G36" s="7"/>
      <c r="H36" s="3"/>
      <c r="I36" s="7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/>
      <c r="B37" s="10"/>
      <c r="C37" s="9"/>
      <c r="D37" s="9"/>
      <c r="E37" s="9"/>
      <c r="F37" s="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15.75" x14ac:dyDescent="0.25">
      <c r="A38" s="3"/>
      <c r="B38" s="8" t="s">
        <v>212</v>
      </c>
      <c r="C38" s="9"/>
      <c r="D38" s="9"/>
      <c r="E38" s="9"/>
      <c r="F38" s="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/>
      <c r="B39" s="10" t="s">
        <v>6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/>
      <c r="B40" s="1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15.75" x14ac:dyDescent="0.25">
      <c r="A41" s="3"/>
      <c r="B41" s="188" t="s">
        <v>139</v>
      </c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1:17" ht="15.75" x14ac:dyDescent="0.25">
      <c r="A42" s="3"/>
      <c r="B42" s="144" t="s">
        <v>140</v>
      </c>
      <c r="C42" s="144"/>
      <c r="D42" s="144"/>
      <c r="E42" s="144"/>
      <c r="F42" s="7"/>
      <c r="G42" s="7"/>
      <c r="H42" s="17"/>
      <c r="I42" s="17"/>
      <c r="J42" s="17"/>
      <c r="K42" s="17"/>
      <c r="L42" s="17"/>
      <c r="M42" s="17"/>
      <c r="N42" s="17"/>
      <c r="O42" s="17"/>
      <c r="P42" s="3"/>
      <c r="Q42" s="3"/>
    </row>
    <row r="43" spans="1:17" ht="15.75" x14ac:dyDescent="0.25">
      <c r="A43" s="3"/>
      <c r="B43" s="144" t="s">
        <v>224</v>
      </c>
      <c r="C43" s="144"/>
      <c r="D43" s="144"/>
      <c r="E43" s="144"/>
      <c r="F43" s="7"/>
      <c r="G43" s="7"/>
      <c r="H43" s="17"/>
      <c r="I43" s="17"/>
      <c r="J43" s="17"/>
      <c r="K43" s="17"/>
      <c r="L43" s="17"/>
      <c r="M43" s="17"/>
      <c r="N43" s="17"/>
      <c r="O43" s="17"/>
      <c r="P43" s="3"/>
      <c r="Q43" s="3"/>
    </row>
    <row r="44" spans="1:17" ht="15.75" x14ac:dyDescent="0.25">
      <c r="A44" s="3"/>
      <c r="B44" s="144" t="s">
        <v>210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3"/>
      <c r="Q44" s="3"/>
    </row>
    <row r="45" spans="1:17" ht="15.75" x14ac:dyDescent="0.25">
      <c r="A45" s="3"/>
      <c r="B45" s="1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/>
      <c r="B46" s="1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</sheetData>
  <sheetProtection algorithmName="SHA-512" hashValue="YCBPnlNbrTVxTFsTYsO2yvpANoMxe3oOAa0e8cfl0qXwMbV1sOhGbGdfP3H4qJ06B/zM2BGg/zqPCT+ukeLGtg==" saltValue="oXyWpnpsNK5eJAAf43XXeQ==" spinCount="100000" sheet="1" objects="1" scenarios="1"/>
  <mergeCells count="10">
    <mergeCell ref="B41:Q41"/>
    <mergeCell ref="B8:Q8"/>
    <mergeCell ref="B33:Q33"/>
    <mergeCell ref="B35:Q35"/>
    <mergeCell ref="B9:Q9"/>
    <mergeCell ref="B10:P10"/>
    <mergeCell ref="B15:C15"/>
    <mergeCell ref="B16:C16"/>
    <mergeCell ref="D15:M15"/>
    <mergeCell ref="D16:M16"/>
  </mergeCells>
  <phoneticPr fontId="46" type="noConversion"/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W223"/>
  <sheetViews>
    <sheetView workbookViewId="0">
      <selection activeCell="P32" sqref="P32"/>
    </sheetView>
  </sheetViews>
  <sheetFormatPr baseColWidth="10" defaultColWidth="9.140625" defaultRowHeight="15" outlineLevelCol="1" x14ac:dyDescent="0.25"/>
  <cols>
    <col min="1" max="1" width="3" style="13" customWidth="1"/>
    <col min="2" max="2" width="25.28515625" style="13" customWidth="1"/>
    <col min="3" max="4" width="29" style="13" customWidth="1"/>
    <col min="5" max="9" width="30.85546875" style="13" customWidth="1"/>
    <col min="10" max="11" width="42.5703125" style="13" bestFit="1" customWidth="1"/>
    <col min="12" max="12" width="37.5703125" style="13" hidden="1" customWidth="1" outlineLevel="1"/>
    <col min="13" max="13" width="32.140625" style="13" hidden="1" customWidth="1" outlineLevel="1"/>
    <col min="14" max="14" width="27.42578125" style="13" hidden="1" customWidth="1" outlineLevel="1"/>
    <col min="15" max="15" width="32.5703125" style="13" hidden="1" customWidth="1" outlineLevel="1"/>
    <col min="16" max="16" width="23.28515625" style="13" hidden="1" customWidth="1" outlineLevel="1"/>
    <col min="17" max="17" width="24" style="13" hidden="1" customWidth="1" outlineLevel="1"/>
    <col min="18" max="18" width="23.85546875" style="13" hidden="1" customWidth="1" outlineLevel="1"/>
    <col min="19" max="19" width="20" style="13" hidden="1" customWidth="1" outlineLevel="1"/>
    <col min="20" max="20" width="18.28515625" style="13" hidden="1" customWidth="1" outlineLevel="1"/>
    <col min="21" max="21" width="43.7109375" style="13" hidden="1" customWidth="1" outlineLevel="1"/>
    <col min="22" max="22" width="29.7109375" style="13" hidden="1" customWidth="1" outlineLevel="1"/>
    <col min="23" max="23" width="9.140625" style="13" collapsed="1"/>
    <col min="24" max="16384" width="9.140625" style="13"/>
  </cols>
  <sheetData>
    <row r="1" spans="1:22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30.75" x14ac:dyDescent="0.45">
      <c r="A2" s="21"/>
      <c r="B2" s="28" t="s">
        <v>193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56" t="s">
        <v>138</v>
      </c>
      <c r="N2" s="56"/>
      <c r="O2" s="56"/>
      <c r="P2" s="56"/>
      <c r="Q2" s="56"/>
      <c r="R2" s="56"/>
      <c r="S2" s="56"/>
      <c r="T2" s="21"/>
      <c r="U2" s="21"/>
      <c r="V2" s="21"/>
    </row>
    <row r="3" spans="1:22" ht="18" x14ac:dyDescent="0.25">
      <c r="A3" s="21"/>
      <c r="B3" s="30" t="s">
        <v>151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ht="18" x14ac:dyDescent="0.25">
      <c r="A5" s="21"/>
      <c r="B5" s="199" t="s">
        <v>18</v>
      </c>
      <c r="C5" s="199"/>
      <c r="D5" s="201" t="str">
        <f>IF(ISBLANK(NOTICE!D15),"Vous devez renseigner l'onglet NOTICE",NOTICE!D15)</f>
        <v>Vous devez renseigner l'onglet NOTICE</v>
      </c>
      <c r="E5" s="202"/>
      <c r="F5" s="202"/>
      <c r="G5" s="202"/>
      <c r="H5" s="203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18" x14ac:dyDescent="0.25">
      <c r="A6" s="21"/>
      <c r="B6" s="200" t="s">
        <v>19</v>
      </c>
      <c r="C6" s="200"/>
      <c r="D6" s="204" t="str">
        <f>IF(ISBLANK(NOTICE!D16),"Vous devez renseigner l'onglet NOTICE",NOTICE!D16)</f>
        <v>Vous devez renseigner l'onglet NOTICE</v>
      </c>
      <c r="E6" s="205"/>
      <c r="F6" s="205"/>
      <c r="G6" s="205"/>
      <c r="H6" s="206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 ht="15.75" x14ac:dyDescent="0.25">
      <c r="A8" s="21"/>
      <c r="B8" s="21"/>
      <c r="C8" s="21"/>
      <c r="D8" s="21"/>
      <c r="E8" s="207" t="s">
        <v>28</v>
      </c>
      <c r="F8" s="208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2" ht="18.75" x14ac:dyDescent="0.3">
      <c r="A9" s="21"/>
      <c r="B9" s="21"/>
      <c r="C9" s="21"/>
      <c r="D9" s="21"/>
      <c r="E9" s="114" t="s">
        <v>13</v>
      </c>
      <c r="F9" s="142">
        <f>SUM(J14:J66)</f>
        <v>0</v>
      </c>
      <c r="G9" s="177"/>
      <c r="H9" s="21"/>
      <c r="I9" s="21"/>
      <c r="J9" s="21"/>
      <c r="L9" s="46" t="str">
        <f>IF(COUNTIF(J14:J66,"Les colonnes G, L et M doivent être renseignées")&gt;1,"Les colonnes G, L et M doivent être renseignées","")</f>
        <v/>
      </c>
      <c r="M9" s="21"/>
      <c r="N9" s="21"/>
      <c r="O9" s="173" t="s">
        <v>211</v>
      </c>
      <c r="P9" s="113">
        <f>SUM(U14:U66)</f>
        <v>0</v>
      </c>
      <c r="Q9" s="177"/>
      <c r="R9" s="21"/>
      <c r="S9" s="21"/>
      <c r="T9" s="21"/>
      <c r="U9" s="21"/>
    </row>
    <row r="10" spans="1:22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 ht="60.6" customHeight="1" x14ac:dyDescent="0.25">
      <c r="A12" s="21"/>
      <c r="B12" s="197" t="s">
        <v>218</v>
      </c>
      <c r="C12" s="197" t="s">
        <v>217</v>
      </c>
      <c r="D12" s="197" t="s">
        <v>26</v>
      </c>
      <c r="E12" s="197" t="s">
        <v>128</v>
      </c>
      <c r="F12" s="197" t="s">
        <v>142</v>
      </c>
      <c r="G12" s="102" t="s">
        <v>219</v>
      </c>
      <c r="H12" s="197" t="s">
        <v>27</v>
      </c>
      <c r="I12" s="102" t="s">
        <v>34</v>
      </c>
      <c r="J12" s="102" t="s">
        <v>28</v>
      </c>
      <c r="K12" s="21"/>
      <c r="L12" s="209" t="s">
        <v>170</v>
      </c>
      <c r="M12" s="197" t="s">
        <v>165</v>
      </c>
      <c r="N12" s="197" t="s">
        <v>166</v>
      </c>
      <c r="O12" s="197" t="s">
        <v>128</v>
      </c>
      <c r="P12" s="197" t="s">
        <v>142</v>
      </c>
      <c r="Q12" s="197" t="s">
        <v>190</v>
      </c>
      <c r="R12" s="102" t="s">
        <v>219</v>
      </c>
      <c r="S12" s="197" t="s">
        <v>191</v>
      </c>
      <c r="T12" s="102" t="s">
        <v>34</v>
      </c>
      <c r="U12" s="102" t="s">
        <v>220</v>
      </c>
      <c r="V12" s="197" t="s">
        <v>207</v>
      </c>
    </row>
    <row r="13" spans="1:22" ht="15.75" x14ac:dyDescent="0.25">
      <c r="A13" s="21"/>
      <c r="B13" s="198"/>
      <c r="C13" s="198"/>
      <c r="D13" s="198"/>
      <c r="E13" s="198"/>
      <c r="F13" s="198"/>
      <c r="G13" s="103" t="s">
        <v>35</v>
      </c>
      <c r="H13" s="198"/>
      <c r="I13" s="103" t="s">
        <v>167</v>
      </c>
      <c r="J13" s="103" t="s">
        <v>168</v>
      </c>
      <c r="K13" s="21"/>
      <c r="L13" s="210"/>
      <c r="M13" s="198"/>
      <c r="N13" s="198"/>
      <c r="O13" s="198"/>
      <c r="P13" s="198"/>
      <c r="Q13" s="198"/>
      <c r="R13" s="103" t="s">
        <v>35</v>
      </c>
      <c r="S13" s="198"/>
      <c r="T13" s="103" t="s">
        <v>167</v>
      </c>
      <c r="U13" s="103" t="s">
        <v>168</v>
      </c>
      <c r="V13" s="198"/>
    </row>
    <row r="14" spans="1:22" x14ac:dyDescent="0.25">
      <c r="A14" s="21"/>
      <c r="B14" s="130"/>
      <c r="C14" s="53"/>
      <c r="D14" s="23"/>
      <c r="E14" s="23"/>
      <c r="F14" s="23"/>
      <c r="G14" s="116" t="str">
        <f>IF(E14="Catégorie A ou assimilé",Qualification!$C$24,IF(E14="Catégorie B ou C ou assimilé",Qualification!$C$25,IF(E14="Stagiaire",Qualification!$C$23,"")))</f>
        <v/>
      </c>
      <c r="H14" s="158"/>
      <c r="I14" s="158"/>
      <c r="J14" s="116" t="str">
        <f>IF(ISBLANK(E14),"",IF(OR((H14)="",ISBLANK(I14)),"Les colonnes E, H et I doivent être renseignées",G14*I14))</f>
        <v/>
      </c>
      <c r="K14" s="21"/>
      <c r="L14" s="23" t="str">
        <f>IF((ANXE_1_DEPENSES_PERS!B14)=0,"",ANXE_1_DEPENSES_PERS!B14)</f>
        <v/>
      </c>
      <c r="M14" s="23" t="str">
        <f>IF((ANXE_1_DEPENSES_PERS!C14)=0,"",ANXE_1_DEPENSES_PERS!C14)</f>
        <v/>
      </c>
      <c r="N14" s="23" t="s">
        <v>181</v>
      </c>
      <c r="O14" s="23" t="s">
        <v>181</v>
      </c>
      <c r="P14" s="167" t="str">
        <f>IF((ANXE_1_DEPENSES_PERS!F14)=0,"",ANXE_1_DEPENSES_PERS!F14)</f>
        <v/>
      </c>
      <c r="Q14" s="186"/>
      <c r="R14" s="116" t="str">
        <f>IF(O14="Catégorie A ou assimilé",Qualification!$C$24,IF(O14="Catégorie B ou C ou assimilé",Qualification!$C$25,IF(O14="Stagiaire",Qualification!$C$23,"")))</f>
        <v/>
      </c>
      <c r="S14" s="159"/>
      <c r="T14" s="159"/>
      <c r="U14" s="116" t="str">
        <f>IF(ISBLANK(O14),"",IF(OR((S14)="",ISBLANK(T14)),"Les colonnes O, S et T doivent être renseignées",R14*T14))</f>
        <v>Les colonnes O, S et T doivent être renseignées</v>
      </c>
      <c r="V14" s="187"/>
    </row>
    <row r="15" spans="1:22" x14ac:dyDescent="0.25">
      <c r="A15" s="21"/>
      <c r="B15" s="130"/>
      <c r="C15" s="53"/>
      <c r="D15" s="23"/>
      <c r="E15" s="23"/>
      <c r="F15" s="23"/>
      <c r="G15" s="116" t="str">
        <f>IF(E15="Catégorie A ou assimilé",Qualification!$C$24,IF(E15="Catégorie B ou C ou assimilé",Qualification!$C$25,IF(E15="Stagiaire",Qualification!$C$23,"")))</f>
        <v/>
      </c>
      <c r="H15" s="158"/>
      <c r="I15" s="158"/>
      <c r="J15" s="116" t="str">
        <f t="shared" ref="J15:J66" si="0">IF(ISBLANK(E15),"",IF(OR((H15)="",ISBLANK(I15)),"Les colonnes E, H et I doivent être renseignées",G15*I15))</f>
        <v/>
      </c>
      <c r="K15" s="21"/>
      <c r="L15" s="23" t="str">
        <f>IF((ANXE_1_DEPENSES_PERS!B15)=0,"",ANXE_1_DEPENSES_PERS!B15)</f>
        <v/>
      </c>
      <c r="M15" s="23" t="str">
        <f>IF((ANXE_1_DEPENSES_PERS!C15)=0,"",ANXE_1_DEPENSES_PERS!C15)</f>
        <v/>
      </c>
      <c r="N15" s="23" t="s">
        <v>181</v>
      </c>
      <c r="O15" s="23" t="s">
        <v>181</v>
      </c>
      <c r="P15" s="178" t="str">
        <f>IF((ANXE_1_DEPENSES_PERS!F15)=0,"",ANXE_1_DEPENSES_PERS!F15)</f>
        <v/>
      </c>
      <c r="Q15" s="186"/>
      <c r="R15" s="174" t="str">
        <f>IF(O15="Catégorie A ou assimilé",Qualification!$C$24,IF(O15="Catégorie B ou C ou assimilé",Qualification!$C$25,IF(O15="Stagiaire",Qualification!$C$23,"")))</f>
        <v/>
      </c>
      <c r="S15" s="159"/>
      <c r="T15" s="159"/>
      <c r="U15" s="116" t="str">
        <f t="shared" ref="U15:U66" si="1">IF(ISBLANK(O15),"",IF(OR((S15)="",ISBLANK(T15)),"Les colonnes O, S et T doivent être renseignées",R15*T15))</f>
        <v>Les colonnes O, S et T doivent être renseignées</v>
      </c>
      <c r="V15" s="187"/>
    </row>
    <row r="16" spans="1:22" x14ac:dyDescent="0.25">
      <c r="A16" s="21"/>
      <c r="B16" s="130"/>
      <c r="C16" s="53"/>
      <c r="D16" s="23"/>
      <c r="E16" s="23"/>
      <c r="F16" s="23"/>
      <c r="G16" s="116" t="str">
        <f>IF(E16="Catégorie A ou assimilé",Qualification!$C$24,IF(E16="Catégorie B ou C ou assimilé",Qualification!$C$25,IF(E16="Stagiaire",Qualification!$C$23,"")))</f>
        <v/>
      </c>
      <c r="H16" s="158"/>
      <c r="I16" s="158"/>
      <c r="J16" s="116" t="str">
        <f t="shared" si="0"/>
        <v/>
      </c>
      <c r="K16" s="21"/>
      <c r="L16" s="23" t="str">
        <f>IF((ANXE_1_DEPENSES_PERS!B16)=0,"",ANXE_1_DEPENSES_PERS!B16)</f>
        <v/>
      </c>
      <c r="M16" s="23" t="str">
        <f>IF((ANXE_1_DEPENSES_PERS!C16)=0,"",ANXE_1_DEPENSES_PERS!C16)</f>
        <v/>
      </c>
      <c r="N16" s="23" t="s">
        <v>181</v>
      </c>
      <c r="O16" s="23" t="s">
        <v>181</v>
      </c>
      <c r="P16" s="167" t="str">
        <f>IF((ANXE_1_DEPENSES_PERS!F16)=0,"",ANXE_1_DEPENSES_PERS!F16)</f>
        <v/>
      </c>
      <c r="Q16" s="186"/>
      <c r="R16" s="116" t="str">
        <f>IF(O16="Catégorie A ou assimilé",Qualification!$C$24,IF(O16="Catégorie B ou C ou assimilé",Qualification!$C$25,IF(O16="Stagiaire",Qualification!$C$23,"")))</f>
        <v/>
      </c>
      <c r="S16" s="159"/>
      <c r="T16" s="159"/>
      <c r="U16" s="116" t="str">
        <f t="shared" si="1"/>
        <v>Les colonnes O, S et T doivent être renseignées</v>
      </c>
      <c r="V16" s="187"/>
    </row>
    <row r="17" spans="1:22" x14ac:dyDescent="0.25">
      <c r="A17" s="21"/>
      <c r="B17" s="130"/>
      <c r="C17" s="53"/>
      <c r="D17" s="23"/>
      <c r="E17" s="23"/>
      <c r="F17" s="23"/>
      <c r="G17" s="116" t="str">
        <f>IF(E17="Catégorie A ou assimilé",Qualification!$C$24,IF(E17="Catégorie B ou C ou assimilé",Qualification!$C$25,IF(E17="Stagiaire",Qualification!$C$23,"")))</f>
        <v/>
      </c>
      <c r="H17" s="158"/>
      <c r="I17" s="158"/>
      <c r="J17" s="116" t="str">
        <f t="shared" si="0"/>
        <v/>
      </c>
      <c r="K17" s="21"/>
      <c r="L17" s="23" t="str">
        <f>IF((ANXE_1_DEPENSES_PERS!B17)=0,"",ANXE_1_DEPENSES_PERS!B17)</f>
        <v/>
      </c>
      <c r="M17" s="23" t="str">
        <f>IF((ANXE_1_DEPENSES_PERS!C17)=0,"",ANXE_1_DEPENSES_PERS!C17)</f>
        <v/>
      </c>
      <c r="N17" s="23" t="s">
        <v>181</v>
      </c>
      <c r="O17" s="23" t="s">
        <v>181</v>
      </c>
      <c r="P17" s="167" t="str">
        <f>IF((ANXE_1_DEPENSES_PERS!F17)=0,"",ANXE_1_DEPENSES_PERS!F17)</f>
        <v/>
      </c>
      <c r="Q17" s="186"/>
      <c r="R17" s="116" t="str">
        <f>IF(O17="Catégorie A ou assimilé",Qualification!$C$24,IF(O17="Catégorie B ou C ou assimilé",Qualification!$C$25,IF(O17="Stagiaire",Qualification!$C$23,"")))</f>
        <v/>
      </c>
      <c r="S17" s="159"/>
      <c r="T17" s="159"/>
      <c r="U17" s="116" t="str">
        <f t="shared" si="1"/>
        <v>Les colonnes O, S et T doivent être renseignées</v>
      </c>
      <c r="V17" s="187" t="s">
        <v>169</v>
      </c>
    </row>
    <row r="18" spans="1:22" x14ac:dyDescent="0.25">
      <c r="A18" s="21"/>
      <c r="B18" s="130"/>
      <c r="C18" s="53"/>
      <c r="D18" s="23"/>
      <c r="E18" s="23"/>
      <c r="F18" s="23"/>
      <c r="G18" s="116" t="str">
        <f>IF(E18="Catégorie A ou assimilé",Qualification!$C$24,IF(E18="Catégorie B ou C ou assimilé",Qualification!$C$25,IF(E18="Stagiaire",Qualification!$C$23,"")))</f>
        <v/>
      </c>
      <c r="H18" s="158"/>
      <c r="I18" s="158"/>
      <c r="J18" s="116" t="str">
        <f t="shared" si="0"/>
        <v/>
      </c>
      <c r="K18" s="21"/>
      <c r="L18" s="23" t="str">
        <f>IF((ANXE_1_DEPENSES_PERS!B18)=0,"",ANXE_1_DEPENSES_PERS!B18)</f>
        <v/>
      </c>
      <c r="M18" s="23" t="str">
        <f>IF((ANXE_1_DEPENSES_PERS!C18)=0,"",ANXE_1_DEPENSES_PERS!C18)</f>
        <v/>
      </c>
      <c r="N18" s="23" t="s">
        <v>181</v>
      </c>
      <c r="O18" s="23" t="s">
        <v>181</v>
      </c>
      <c r="P18" s="167" t="str">
        <f>IF((ANXE_1_DEPENSES_PERS!F18)=0,"",ANXE_1_DEPENSES_PERS!F18)</f>
        <v/>
      </c>
      <c r="Q18" s="186"/>
      <c r="R18" s="116" t="str">
        <f>IF(O18="Catégorie A ou assimilé",Qualification!$C$24,IF(O18="Catégorie B ou C ou assimilé",Qualification!$C$25,IF(O18="Stagiaire",Qualification!$C$23,"")))</f>
        <v/>
      </c>
      <c r="S18" s="159"/>
      <c r="T18" s="159"/>
      <c r="U18" s="116" t="str">
        <f t="shared" si="1"/>
        <v>Les colonnes O, S et T doivent être renseignées</v>
      </c>
      <c r="V18" s="187" t="s">
        <v>169</v>
      </c>
    </row>
    <row r="19" spans="1:22" x14ac:dyDescent="0.25">
      <c r="A19" s="21"/>
      <c r="B19" s="130"/>
      <c r="C19" s="53"/>
      <c r="D19" s="23"/>
      <c r="E19" s="23"/>
      <c r="F19" s="23"/>
      <c r="G19" s="116" t="str">
        <f>IF(E19="Catégorie A ou assimilé",Qualification!$C$24,IF(E19="Catégorie B ou C ou assimilé",Qualification!$C$25,IF(E19="Stagiaire",Qualification!$C$23,"")))</f>
        <v/>
      </c>
      <c r="H19" s="158"/>
      <c r="I19" s="158"/>
      <c r="J19" s="116" t="str">
        <f t="shared" si="0"/>
        <v/>
      </c>
      <c r="K19" s="21"/>
      <c r="L19" s="23" t="str">
        <f>IF((ANXE_1_DEPENSES_PERS!B19)=0,"",ANXE_1_DEPENSES_PERS!B19)</f>
        <v/>
      </c>
      <c r="M19" s="23" t="str">
        <f>IF((ANXE_1_DEPENSES_PERS!C19)=0,"",ANXE_1_DEPENSES_PERS!C19)</f>
        <v/>
      </c>
      <c r="N19" s="23" t="s">
        <v>181</v>
      </c>
      <c r="O19" s="23" t="s">
        <v>181</v>
      </c>
      <c r="P19" s="167" t="str">
        <f>IF((ANXE_1_DEPENSES_PERS!F19)=0,"",ANXE_1_DEPENSES_PERS!F19)</f>
        <v/>
      </c>
      <c r="Q19" s="186"/>
      <c r="R19" s="116" t="str">
        <f>IF(O19="Catégorie A ou assimilé",Qualification!$C$24,IF(O19="Catégorie B ou C ou assimilé",Qualification!$C$25,IF(O19="Stagiaire",Qualification!$C$23,"")))</f>
        <v/>
      </c>
      <c r="S19" s="159"/>
      <c r="T19" s="159"/>
      <c r="U19" s="116" t="str">
        <f t="shared" si="1"/>
        <v>Les colonnes O, S et T doivent être renseignées</v>
      </c>
      <c r="V19" s="187" t="s">
        <v>169</v>
      </c>
    </row>
    <row r="20" spans="1:22" x14ac:dyDescent="0.25">
      <c r="A20" s="21"/>
      <c r="B20" s="131"/>
      <c r="C20" s="53"/>
      <c r="D20" s="23"/>
      <c r="E20" s="23"/>
      <c r="F20" s="23"/>
      <c r="G20" s="116" t="str">
        <f>IF(E20="Catégorie A ou assimilé",Qualification!$C$24,IF(E20="Catégorie B ou C ou assimilé",Qualification!$C$25,IF(E20="Stagiaire",Qualification!$C$23,"")))</f>
        <v/>
      </c>
      <c r="H20" s="158"/>
      <c r="I20" s="158"/>
      <c r="J20" s="116" t="str">
        <f t="shared" si="0"/>
        <v/>
      </c>
      <c r="K20" s="21"/>
      <c r="L20" s="23" t="str">
        <f>IF((ANXE_1_DEPENSES_PERS!B20)=0,"",ANXE_1_DEPENSES_PERS!B20)</f>
        <v/>
      </c>
      <c r="M20" s="23" t="str">
        <f>IF((ANXE_1_DEPENSES_PERS!C20)=0,"",ANXE_1_DEPENSES_PERS!C20)</f>
        <v/>
      </c>
      <c r="N20" s="23" t="s">
        <v>181</v>
      </c>
      <c r="O20" s="23" t="s">
        <v>181</v>
      </c>
      <c r="P20" s="167" t="str">
        <f>IF((ANXE_1_DEPENSES_PERS!F20)=0,"",ANXE_1_DEPENSES_PERS!F20)</f>
        <v/>
      </c>
      <c r="Q20" s="186"/>
      <c r="R20" s="116" t="str">
        <f>IF(O20="Catégorie A ou assimilé",Qualification!$C$24,IF(O20="Catégorie B ou C ou assimilé",Qualification!$C$25,IF(O20="Stagiaire",Qualification!$C$23,"")))</f>
        <v/>
      </c>
      <c r="S20" s="159"/>
      <c r="T20" s="159"/>
      <c r="U20" s="116" t="str">
        <f t="shared" si="1"/>
        <v>Les colonnes O, S et T doivent être renseignées</v>
      </c>
      <c r="V20" s="187" t="s">
        <v>169</v>
      </c>
    </row>
    <row r="21" spans="1:22" x14ac:dyDescent="0.25">
      <c r="A21" s="21"/>
      <c r="B21" s="131"/>
      <c r="C21" s="53"/>
      <c r="D21" s="23"/>
      <c r="E21" s="23"/>
      <c r="F21" s="23"/>
      <c r="G21" s="116" t="str">
        <f>IF(E21="Catégorie A ou assimilé",Qualification!$C$24,IF(E21="Catégorie B ou C ou assimilé",Qualification!$C$25,IF(E21="Stagiaire",Qualification!$C$23,"")))</f>
        <v/>
      </c>
      <c r="H21" s="158"/>
      <c r="I21" s="158"/>
      <c r="J21" s="116" t="str">
        <f t="shared" si="0"/>
        <v/>
      </c>
      <c r="K21" s="21"/>
      <c r="L21" s="23" t="str">
        <f>IF((ANXE_1_DEPENSES_PERS!B21)=0,"",ANXE_1_DEPENSES_PERS!B21)</f>
        <v/>
      </c>
      <c r="M21" s="23" t="str">
        <f>IF((ANXE_1_DEPENSES_PERS!C21)=0,"",ANXE_1_DEPENSES_PERS!C21)</f>
        <v/>
      </c>
      <c r="N21" s="23" t="s">
        <v>181</v>
      </c>
      <c r="O21" s="23" t="s">
        <v>181</v>
      </c>
      <c r="P21" s="167" t="str">
        <f>IF((ANXE_1_DEPENSES_PERS!F21)=0,"",ANXE_1_DEPENSES_PERS!F21)</f>
        <v/>
      </c>
      <c r="Q21" s="186"/>
      <c r="R21" s="116" t="str">
        <f>IF(O21="Catégorie A ou assimilé",Qualification!$C$24,IF(O21="Catégorie B ou C ou assimilé",Qualification!$C$25,IF(O21="Stagiaire",Qualification!$C$23,"")))</f>
        <v/>
      </c>
      <c r="S21" s="159"/>
      <c r="T21" s="159"/>
      <c r="U21" s="116" t="str">
        <f t="shared" si="1"/>
        <v>Les colonnes O, S et T doivent être renseignées</v>
      </c>
      <c r="V21" s="187" t="s">
        <v>169</v>
      </c>
    </row>
    <row r="22" spans="1:22" x14ac:dyDescent="0.25">
      <c r="A22" s="21"/>
      <c r="B22" s="131"/>
      <c r="C22" s="53"/>
      <c r="D22" s="23"/>
      <c r="E22" s="23"/>
      <c r="F22" s="23"/>
      <c r="G22" s="116" t="str">
        <f>IF(E22="Catégorie A ou assimilé",Qualification!$C$24,IF(E22="Catégorie B ou C ou assimilé",Qualification!$C$25,IF(E22="Stagiaire",Qualification!$C$23,"")))</f>
        <v/>
      </c>
      <c r="H22" s="158"/>
      <c r="I22" s="158"/>
      <c r="J22" s="116" t="str">
        <f t="shared" si="0"/>
        <v/>
      </c>
      <c r="K22" s="21"/>
      <c r="L22" s="23" t="str">
        <f>IF((ANXE_1_DEPENSES_PERS!B22)=0,"",ANXE_1_DEPENSES_PERS!B22)</f>
        <v/>
      </c>
      <c r="M22" s="23" t="str">
        <f>IF((ANXE_1_DEPENSES_PERS!C22)=0,"",ANXE_1_DEPENSES_PERS!C22)</f>
        <v/>
      </c>
      <c r="N22" s="23" t="s">
        <v>181</v>
      </c>
      <c r="O22" s="23" t="s">
        <v>181</v>
      </c>
      <c r="P22" s="167" t="str">
        <f>IF((ANXE_1_DEPENSES_PERS!F22)=0,"",ANXE_1_DEPENSES_PERS!F22)</f>
        <v/>
      </c>
      <c r="Q22" s="186"/>
      <c r="R22" s="116" t="str">
        <f>IF(O22="Catégorie A ou assimilé",Qualification!$C$24,IF(O22="Catégorie B ou C ou assimilé",Qualification!$C$25,IF(O22="Stagiaire",Qualification!$C$23,"")))</f>
        <v/>
      </c>
      <c r="S22" s="159"/>
      <c r="T22" s="159"/>
      <c r="U22" s="116" t="str">
        <f t="shared" si="1"/>
        <v>Les colonnes O, S et T doivent être renseignées</v>
      </c>
      <c r="V22" s="187"/>
    </row>
    <row r="23" spans="1:22" x14ac:dyDescent="0.25">
      <c r="A23" s="21"/>
      <c r="B23" s="131"/>
      <c r="C23" s="53"/>
      <c r="D23" s="23"/>
      <c r="E23" s="23"/>
      <c r="F23" s="23"/>
      <c r="G23" s="116" t="str">
        <f>IF(E23="Catégorie A ou assimilé",Qualification!$C$24,IF(E23="Catégorie B ou C ou assimilé",Qualification!$C$25,IF(E23="Stagiaire",Qualification!$C$23,"")))</f>
        <v/>
      </c>
      <c r="H23" s="158"/>
      <c r="I23" s="158"/>
      <c r="J23" s="116" t="str">
        <f t="shared" si="0"/>
        <v/>
      </c>
      <c r="K23" s="21"/>
      <c r="L23" s="23" t="str">
        <f>IF((ANXE_1_DEPENSES_PERS!B23)=0,"",ANXE_1_DEPENSES_PERS!B23)</f>
        <v/>
      </c>
      <c r="M23" s="23" t="str">
        <f>IF((ANXE_1_DEPENSES_PERS!C23)=0,"",ANXE_1_DEPENSES_PERS!C23)</f>
        <v/>
      </c>
      <c r="N23" s="23" t="s">
        <v>181</v>
      </c>
      <c r="O23" s="23" t="s">
        <v>181</v>
      </c>
      <c r="P23" s="167" t="str">
        <f>IF((ANXE_1_DEPENSES_PERS!F23)=0,"",ANXE_1_DEPENSES_PERS!F23)</f>
        <v/>
      </c>
      <c r="Q23" s="186"/>
      <c r="R23" s="116" t="str">
        <f>IF(O23="Catégorie A ou assimilé",Qualification!$C$24,IF(O23="Catégorie B ou C ou assimilé",Qualification!$C$25,IF(O23="Stagiaire",Qualification!$C$23,"")))</f>
        <v/>
      </c>
      <c r="S23" s="159"/>
      <c r="T23" s="159"/>
      <c r="U23" s="116" t="str">
        <f t="shared" si="1"/>
        <v>Les colonnes O, S et T doivent être renseignées</v>
      </c>
      <c r="V23" s="187"/>
    </row>
    <row r="24" spans="1:22" x14ac:dyDescent="0.25">
      <c r="A24" s="21"/>
      <c r="B24" s="131"/>
      <c r="C24" s="53"/>
      <c r="D24" s="23"/>
      <c r="E24" s="23"/>
      <c r="F24" s="23"/>
      <c r="G24" s="116" t="str">
        <f>IF(E24="Catégorie A ou assimilé",Qualification!$C$24,IF(E24="Catégorie B ou C ou assimilé",Qualification!$C$25,IF(E24="Stagiaire",Qualification!$C$23,"")))</f>
        <v/>
      </c>
      <c r="H24" s="158"/>
      <c r="I24" s="158"/>
      <c r="J24" s="116" t="str">
        <f t="shared" si="0"/>
        <v/>
      </c>
      <c r="K24" s="21"/>
      <c r="L24" s="23" t="str">
        <f>IF((ANXE_1_DEPENSES_PERS!B24)=0,"",ANXE_1_DEPENSES_PERS!B24)</f>
        <v/>
      </c>
      <c r="M24" s="23" t="str">
        <f>IF((ANXE_1_DEPENSES_PERS!C24)=0,"",ANXE_1_DEPENSES_PERS!C24)</f>
        <v/>
      </c>
      <c r="N24" s="23" t="s">
        <v>181</v>
      </c>
      <c r="O24" s="23" t="s">
        <v>181</v>
      </c>
      <c r="P24" s="167" t="str">
        <f>IF((ANXE_1_DEPENSES_PERS!F24)=0,"",ANXE_1_DEPENSES_PERS!F24)</f>
        <v/>
      </c>
      <c r="Q24" s="186"/>
      <c r="R24" s="116" t="str">
        <f>IF(O24="Catégorie A ou assimilé",Qualification!$C$24,IF(O24="Catégorie B ou C ou assimilé",Qualification!$C$25,IF(O24="Stagiaire",Qualification!$C$23,"")))</f>
        <v/>
      </c>
      <c r="S24" s="159"/>
      <c r="T24" s="159"/>
      <c r="U24" s="116" t="str">
        <f t="shared" si="1"/>
        <v>Les colonnes O, S et T doivent être renseignées</v>
      </c>
      <c r="V24" s="187"/>
    </row>
    <row r="25" spans="1:22" x14ac:dyDescent="0.25">
      <c r="A25" s="21"/>
      <c r="B25" s="132"/>
      <c r="C25" s="53"/>
      <c r="D25" s="23"/>
      <c r="E25" s="23"/>
      <c r="F25" s="23"/>
      <c r="G25" s="116" t="str">
        <f>IF(E25="Catégorie A ou assimilé",Qualification!$C$24,IF(E25="Catégorie B ou C ou assimilé",Qualification!$C$25,IF(E25="Stagiaire",Qualification!$C$23,"")))</f>
        <v/>
      </c>
      <c r="H25" s="158"/>
      <c r="I25" s="158"/>
      <c r="J25" s="116" t="str">
        <f t="shared" si="0"/>
        <v/>
      </c>
      <c r="K25" s="21"/>
      <c r="L25" s="23" t="str">
        <f>IF((ANXE_1_DEPENSES_PERS!B25)=0,"",ANXE_1_DEPENSES_PERS!B25)</f>
        <v/>
      </c>
      <c r="M25" s="23" t="str">
        <f>IF((ANXE_1_DEPENSES_PERS!C25)=0,"",ANXE_1_DEPENSES_PERS!C25)</f>
        <v/>
      </c>
      <c r="N25" s="23" t="s">
        <v>181</v>
      </c>
      <c r="O25" s="23" t="s">
        <v>181</v>
      </c>
      <c r="P25" s="167" t="str">
        <f>IF((ANXE_1_DEPENSES_PERS!F25)=0,"",ANXE_1_DEPENSES_PERS!F25)</f>
        <v/>
      </c>
      <c r="Q25" s="186"/>
      <c r="R25" s="116" t="str">
        <f>IF(O25="Catégorie A ou assimilé",Qualification!$C$24,IF(O25="Catégorie B ou C ou assimilé",Qualification!$C$25,IF(O25="Stagiaire",Qualification!$C$23,"")))</f>
        <v/>
      </c>
      <c r="S25" s="159"/>
      <c r="T25" s="159"/>
      <c r="U25" s="116" t="str">
        <f t="shared" si="1"/>
        <v>Les colonnes O, S et T doivent être renseignées</v>
      </c>
      <c r="V25" s="187"/>
    </row>
    <row r="26" spans="1:22" x14ac:dyDescent="0.25">
      <c r="A26" s="21"/>
      <c r="B26" s="132"/>
      <c r="C26" s="53"/>
      <c r="D26" s="23"/>
      <c r="E26" s="23"/>
      <c r="F26" s="23"/>
      <c r="G26" s="116" t="str">
        <f>IF(E26="Catégorie A ou assimilé",Qualification!$C$24,IF(E26="Catégorie B ou C ou assimilé",Qualification!$C$25,IF(E26="Stagiaire",Qualification!$C$23,"")))</f>
        <v/>
      </c>
      <c r="H26" s="158"/>
      <c r="I26" s="158"/>
      <c r="J26" s="116" t="str">
        <f t="shared" si="0"/>
        <v/>
      </c>
      <c r="K26" s="21"/>
      <c r="L26" s="23" t="str">
        <f>IF((ANXE_1_DEPENSES_PERS!B26)=0,"",ANXE_1_DEPENSES_PERS!B26)</f>
        <v/>
      </c>
      <c r="M26" s="23" t="str">
        <f>IF((ANXE_1_DEPENSES_PERS!C26)=0,"",ANXE_1_DEPENSES_PERS!C26)</f>
        <v/>
      </c>
      <c r="N26" s="23" t="s">
        <v>181</v>
      </c>
      <c r="O26" s="23" t="s">
        <v>181</v>
      </c>
      <c r="P26" s="167" t="str">
        <f>IF((ANXE_1_DEPENSES_PERS!F26)=0,"",ANXE_1_DEPENSES_PERS!F26)</f>
        <v/>
      </c>
      <c r="Q26" s="186"/>
      <c r="R26" s="116" t="str">
        <f>IF(O26="Catégorie A ou assimilé",Qualification!$C$24,IF(O26="Catégorie B ou C ou assimilé",Qualification!$C$25,IF(O26="Stagiaire",Qualification!$C$23,"")))</f>
        <v/>
      </c>
      <c r="S26" s="159"/>
      <c r="T26" s="159"/>
      <c r="U26" s="116" t="str">
        <f t="shared" si="1"/>
        <v>Les colonnes O, S et T doivent être renseignées</v>
      </c>
      <c r="V26" s="187"/>
    </row>
    <row r="27" spans="1:22" x14ac:dyDescent="0.25">
      <c r="A27" s="21"/>
      <c r="B27" s="132"/>
      <c r="C27" s="53"/>
      <c r="D27" s="23"/>
      <c r="E27" s="23"/>
      <c r="F27" s="23"/>
      <c r="G27" s="116" t="str">
        <f>IF(E27="Catégorie A ou assimilé",Qualification!$C$24,IF(E27="Catégorie B ou C ou assimilé",Qualification!$C$25,IF(E27="Stagiaire",Qualification!$C$23,"")))</f>
        <v/>
      </c>
      <c r="H27" s="158"/>
      <c r="I27" s="158"/>
      <c r="J27" s="116" t="str">
        <f t="shared" si="0"/>
        <v/>
      </c>
      <c r="K27" s="21"/>
      <c r="L27" s="23" t="str">
        <f>IF((ANXE_1_DEPENSES_PERS!B27)=0,"",ANXE_1_DEPENSES_PERS!B27)</f>
        <v/>
      </c>
      <c r="M27" s="23" t="str">
        <f>IF((ANXE_1_DEPENSES_PERS!C27)=0,"",ANXE_1_DEPENSES_PERS!C27)</f>
        <v/>
      </c>
      <c r="N27" s="23" t="s">
        <v>181</v>
      </c>
      <c r="O27" s="23" t="s">
        <v>181</v>
      </c>
      <c r="P27" s="167" t="str">
        <f>IF((ANXE_1_DEPENSES_PERS!F27)=0,"",ANXE_1_DEPENSES_PERS!F27)</f>
        <v/>
      </c>
      <c r="Q27" s="186"/>
      <c r="R27" s="116" t="str">
        <f>IF(O27="Catégorie A ou assimilé",Qualification!$C$24,IF(O27="Catégorie B ou C ou assimilé",Qualification!$C$25,IF(O27="Stagiaire",Qualification!$C$23,"")))</f>
        <v/>
      </c>
      <c r="S27" s="159"/>
      <c r="T27" s="159"/>
      <c r="U27" s="116" t="str">
        <f t="shared" si="1"/>
        <v>Les colonnes O, S et T doivent être renseignées</v>
      </c>
      <c r="V27" s="187"/>
    </row>
    <row r="28" spans="1:22" x14ac:dyDescent="0.25">
      <c r="A28" s="21"/>
      <c r="B28" s="132"/>
      <c r="C28" s="53"/>
      <c r="D28" s="23"/>
      <c r="E28" s="23"/>
      <c r="F28" s="23"/>
      <c r="G28" s="116" t="str">
        <f>IF(E28="Catégorie A ou assimilé",Qualification!$C$24,IF(E28="Catégorie B ou C ou assimilé",Qualification!$C$25,IF(E28="Stagiaire",Qualification!$C$23,"")))</f>
        <v/>
      </c>
      <c r="H28" s="158"/>
      <c r="I28" s="158"/>
      <c r="J28" s="116" t="str">
        <f t="shared" si="0"/>
        <v/>
      </c>
      <c r="K28" s="21"/>
      <c r="L28" s="23" t="str">
        <f>IF((ANXE_1_DEPENSES_PERS!B28)=0,"",ANXE_1_DEPENSES_PERS!B28)</f>
        <v/>
      </c>
      <c r="M28" s="23" t="str">
        <f>IF((ANXE_1_DEPENSES_PERS!C28)=0,"",ANXE_1_DEPENSES_PERS!C28)</f>
        <v/>
      </c>
      <c r="N28" s="23" t="s">
        <v>181</v>
      </c>
      <c r="O28" s="23" t="s">
        <v>181</v>
      </c>
      <c r="P28" s="167" t="str">
        <f>IF((ANXE_1_DEPENSES_PERS!F28)=0,"",ANXE_1_DEPENSES_PERS!F28)</f>
        <v/>
      </c>
      <c r="Q28" s="186"/>
      <c r="R28" s="116" t="str">
        <f>IF(O28="Catégorie A ou assimilé",Qualification!$C$24,IF(O28="Catégorie B ou C ou assimilé",Qualification!$C$25,IF(O28="Stagiaire",Qualification!$C$23,"")))</f>
        <v/>
      </c>
      <c r="S28" s="159"/>
      <c r="T28" s="159"/>
      <c r="U28" s="116" t="str">
        <f t="shared" si="1"/>
        <v>Les colonnes O, S et T doivent être renseignées</v>
      </c>
      <c r="V28" s="187"/>
    </row>
    <row r="29" spans="1:22" x14ac:dyDescent="0.25">
      <c r="A29" s="21"/>
      <c r="B29" s="132"/>
      <c r="C29" s="53"/>
      <c r="D29" s="23"/>
      <c r="E29" s="23"/>
      <c r="F29" s="23"/>
      <c r="G29" s="116" t="str">
        <f>IF(E29="Catégorie A ou assimilé",Qualification!$C$24,IF(E29="Catégorie B ou C ou assimilé",Qualification!$C$25,IF(E29="Stagiaire",Qualification!$C$23,"")))</f>
        <v/>
      </c>
      <c r="H29" s="158"/>
      <c r="I29" s="158"/>
      <c r="J29" s="116" t="str">
        <f t="shared" si="0"/>
        <v/>
      </c>
      <c r="K29" s="21"/>
      <c r="L29" s="23" t="str">
        <f>IF((ANXE_1_DEPENSES_PERS!B29)=0,"",ANXE_1_DEPENSES_PERS!B29)</f>
        <v/>
      </c>
      <c r="M29" s="23" t="str">
        <f>IF((ANXE_1_DEPENSES_PERS!C29)=0,"",ANXE_1_DEPENSES_PERS!C29)</f>
        <v/>
      </c>
      <c r="N29" s="23" t="s">
        <v>181</v>
      </c>
      <c r="O29" s="23" t="s">
        <v>181</v>
      </c>
      <c r="P29" s="167" t="str">
        <f>IF((ANXE_1_DEPENSES_PERS!F29)=0,"",ANXE_1_DEPENSES_PERS!F29)</f>
        <v/>
      </c>
      <c r="Q29" s="186"/>
      <c r="R29" s="116" t="str">
        <f>IF(O29="Catégorie A ou assimilé",Qualification!$C$24,IF(O29="Catégorie B ou C ou assimilé",Qualification!$C$25,IF(O29="Stagiaire",Qualification!$C$23,"")))</f>
        <v/>
      </c>
      <c r="S29" s="159"/>
      <c r="T29" s="159"/>
      <c r="U29" s="116" t="str">
        <f t="shared" si="1"/>
        <v>Les colonnes O, S et T doivent être renseignées</v>
      </c>
      <c r="V29" s="187"/>
    </row>
    <row r="30" spans="1:22" x14ac:dyDescent="0.25">
      <c r="A30" s="21"/>
      <c r="B30" s="132"/>
      <c r="C30" s="53"/>
      <c r="D30" s="23"/>
      <c r="E30" s="23"/>
      <c r="F30" s="23"/>
      <c r="G30" s="116" t="str">
        <f>IF(E30="Catégorie A ou assimilé",Qualification!$C$24,IF(E30="Catégorie B ou C ou assimilé",Qualification!$C$25,IF(E30="Stagiaire",Qualification!$C$23,"")))</f>
        <v/>
      </c>
      <c r="H30" s="158"/>
      <c r="I30" s="158"/>
      <c r="J30" s="116" t="str">
        <f t="shared" si="0"/>
        <v/>
      </c>
      <c r="K30" s="21"/>
      <c r="L30" s="23" t="str">
        <f>IF((ANXE_1_DEPENSES_PERS!B30)=0,"",ANXE_1_DEPENSES_PERS!B30)</f>
        <v/>
      </c>
      <c r="M30" s="23" t="str">
        <f>IF((ANXE_1_DEPENSES_PERS!C30)=0,"",ANXE_1_DEPENSES_PERS!C30)</f>
        <v/>
      </c>
      <c r="N30" s="23" t="s">
        <v>181</v>
      </c>
      <c r="O30" s="23" t="s">
        <v>181</v>
      </c>
      <c r="P30" s="167" t="str">
        <f>IF((ANXE_1_DEPENSES_PERS!F30)=0,"",ANXE_1_DEPENSES_PERS!F30)</f>
        <v/>
      </c>
      <c r="Q30" s="186"/>
      <c r="R30" s="116" t="str">
        <f>IF(O30="Catégorie A ou assimilé",Qualification!$C$24,IF(O30="Catégorie B ou C ou assimilé",Qualification!$C$25,IF(O30="Stagiaire",Qualification!$C$23,"")))</f>
        <v/>
      </c>
      <c r="S30" s="159"/>
      <c r="T30" s="159"/>
      <c r="U30" s="116" t="str">
        <f t="shared" si="1"/>
        <v>Les colonnes O, S et T doivent être renseignées</v>
      </c>
      <c r="V30" s="187"/>
    </row>
    <row r="31" spans="1:22" x14ac:dyDescent="0.25">
      <c r="A31" s="21"/>
      <c r="B31" s="132"/>
      <c r="C31" s="53"/>
      <c r="D31" s="23"/>
      <c r="E31" s="23"/>
      <c r="F31" s="23"/>
      <c r="G31" s="116" t="str">
        <f>IF(E31="Catégorie A ou assimilé",Qualification!$C$24,IF(E31="Catégorie B ou C ou assimilé",Qualification!$C$25,IF(E31="Stagiaire",Qualification!$C$23,"")))</f>
        <v/>
      </c>
      <c r="H31" s="158"/>
      <c r="I31" s="158"/>
      <c r="J31" s="116" t="str">
        <f t="shared" si="0"/>
        <v/>
      </c>
      <c r="K31" s="21"/>
      <c r="L31" s="23" t="str">
        <f>IF((ANXE_1_DEPENSES_PERS!B31)=0,"",ANXE_1_DEPENSES_PERS!B31)</f>
        <v/>
      </c>
      <c r="M31" s="23" t="str">
        <f>IF((ANXE_1_DEPENSES_PERS!C31)=0,"",ANXE_1_DEPENSES_PERS!C31)</f>
        <v/>
      </c>
      <c r="N31" s="23" t="s">
        <v>181</v>
      </c>
      <c r="O31" s="23" t="s">
        <v>181</v>
      </c>
      <c r="P31" s="167" t="str">
        <f>IF((ANXE_1_DEPENSES_PERS!F31)=0,"",ANXE_1_DEPENSES_PERS!F31)</f>
        <v/>
      </c>
      <c r="Q31" s="186"/>
      <c r="R31" s="116" t="str">
        <f>IF(O31="Catégorie A ou assimilé",Qualification!$C$24,IF(O31="Catégorie B ou C ou assimilé",Qualification!$C$25,IF(O31="Stagiaire",Qualification!$C$23,"")))</f>
        <v/>
      </c>
      <c r="S31" s="159"/>
      <c r="T31" s="159"/>
      <c r="U31" s="116" t="str">
        <f t="shared" si="1"/>
        <v>Les colonnes O, S et T doivent être renseignées</v>
      </c>
      <c r="V31" s="187"/>
    </row>
    <row r="32" spans="1:22" x14ac:dyDescent="0.25">
      <c r="A32" s="21"/>
      <c r="B32" s="132"/>
      <c r="C32" s="53"/>
      <c r="D32" s="23"/>
      <c r="E32" s="23"/>
      <c r="F32" s="23"/>
      <c r="G32" s="116" t="str">
        <f>IF(E32="Catégorie A ou assimilé",Qualification!$C$24,IF(E32="Catégorie B ou C ou assimilé",Qualification!$C$25,IF(E32="Stagiaire",Qualification!$C$23,"")))</f>
        <v/>
      </c>
      <c r="H32" s="158"/>
      <c r="I32" s="158"/>
      <c r="J32" s="116" t="str">
        <f t="shared" si="0"/>
        <v/>
      </c>
      <c r="K32" s="21"/>
      <c r="L32" s="23" t="str">
        <f>IF((ANXE_1_DEPENSES_PERS!B32)=0,"",ANXE_1_DEPENSES_PERS!B32)</f>
        <v/>
      </c>
      <c r="M32" s="23" t="str">
        <f>IF((ANXE_1_DEPENSES_PERS!C32)=0,"",ANXE_1_DEPENSES_PERS!C32)</f>
        <v/>
      </c>
      <c r="N32" s="23" t="s">
        <v>181</v>
      </c>
      <c r="O32" s="23" t="s">
        <v>181</v>
      </c>
      <c r="P32" s="167" t="str">
        <f>IF((ANXE_1_DEPENSES_PERS!F32)=0,"",ANXE_1_DEPENSES_PERS!F32)</f>
        <v/>
      </c>
      <c r="Q32" s="186"/>
      <c r="R32" s="116" t="str">
        <f>IF(O32="Catégorie A ou assimilé",Qualification!$C$24,IF(O32="Catégorie B ou C ou assimilé",Qualification!$C$25,IF(O32="Stagiaire",Qualification!$C$23,"")))</f>
        <v/>
      </c>
      <c r="S32" s="159"/>
      <c r="T32" s="159"/>
      <c r="U32" s="116" t="str">
        <f t="shared" si="1"/>
        <v>Les colonnes O, S et T doivent être renseignées</v>
      </c>
      <c r="V32" s="187"/>
    </row>
    <row r="33" spans="1:22" x14ac:dyDescent="0.25">
      <c r="A33" s="21"/>
      <c r="B33" s="132"/>
      <c r="C33" s="53"/>
      <c r="D33" s="23"/>
      <c r="E33" s="23"/>
      <c r="F33" s="23"/>
      <c r="G33" s="116" t="str">
        <f>IF(E33="Catégorie A ou assimilé",Qualification!$C$24,IF(E33="Catégorie B ou C ou assimilé",Qualification!$C$25,IF(E33="Stagiaire",Qualification!$C$23,"")))</f>
        <v/>
      </c>
      <c r="H33" s="158"/>
      <c r="I33" s="158"/>
      <c r="J33" s="116" t="str">
        <f t="shared" si="0"/>
        <v/>
      </c>
      <c r="K33" s="21"/>
      <c r="L33" s="23" t="str">
        <f>IF((ANXE_1_DEPENSES_PERS!B33)=0,"",ANXE_1_DEPENSES_PERS!B33)</f>
        <v/>
      </c>
      <c r="M33" s="23" t="str">
        <f>IF((ANXE_1_DEPENSES_PERS!C33)=0,"",ANXE_1_DEPENSES_PERS!C33)</f>
        <v/>
      </c>
      <c r="N33" s="23" t="s">
        <v>181</v>
      </c>
      <c r="O33" s="23" t="s">
        <v>181</v>
      </c>
      <c r="P33" s="167" t="str">
        <f>IF((ANXE_1_DEPENSES_PERS!F33)=0,"",ANXE_1_DEPENSES_PERS!F33)</f>
        <v/>
      </c>
      <c r="Q33" s="186"/>
      <c r="R33" s="116" t="str">
        <f>IF(O33="Catégorie A ou assimilé",Qualification!$C$24,IF(O33="Catégorie B ou C ou assimilé",Qualification!$C$25,IF(O33="Stagiaire",Qualification!$C$23,"")))</f>
        <v/>
      </c>
      <c r="S33" s="159"/>
      <c r="T33" s="159"/>
      <c r="U33" s="116" t="str">
        <f t="shared" si="1"/>
        <v>Les colonnes O, S et T doivent être renseignées</v>
      </c>
      <c r="V33" s="187"/>
    </row>
    <row r="34" spans="1:22" x14ac:dyDescent="0.25">
      <c r="A34" s="21"/>
      <c r="B34" s="132"/>
      <c r="C34" s="53"/>
      <c r="D34" s="23"/>
      <c r="E34" s="23"/>
      <c r="F34" s="23"/>
      <c r="G34" s="116" t="str">
        <f>IF(E34="Catégorie A ou assimilé",Qualification!$C$24,IF(E34="Catégorie B ou C ou assimilé",Qualification!$C$25,IF(E34="Stagiaire",Qualification!$C$23,"")))</f>
        <v/>
      </c>
      <c r="H34" s="158"/>
      <c r="I34" s="158"/>
      <c r="J34" s="116" t="str">
        <f t="shared" si="0"/>
        <v/>
      </c>
      <c r="K34" s="21"/>
      <c r="L34" s="23" t="str">
        <f>IF((ANXE_1_DEPENSES_PERS!B34)=0,"",ANXE_1_DEPENSES_PERS!B34)</f>
        <v/>
      </c>
      <c r="M34" s="23" t="str">
        <f>IF((ANXE_1_DEPENSES_PERS!C34)=0,"",ANXE_1_DEPENSES_PERS!C34)</f>
        <v/>
      </c>
      <c r="N34" s="23" t="s">
        <v>181</v>
      </c>
      <c r="O34" s="23" t="s">
        <v>181</v>
      </c>
      <c r="P34" s="167" t="str">
        <f>IF((ANXE_1_DEPENSES_PERS!F34)=0,"",ANXE_1_DEPENSES_PERS!F34)</f>
        <v/>
      </c>
      <c r="Q34" s="186"/>
      <c r="R34" s="116" t="str">
        <f>IF(O34="Catégorie A ou assimilé",Qualification!$C$24,IF(O34="Catégorie B ou C ou assimilé",Qualification!$C$25,IF(O34="Stagiaire",Qualification!$C$23,"")))</f>
        <v/>
      </c>
      <c r="S34" s="159"/>
      <c r="T34" s="159"/>
      <c r="U34" s="116" t="str">
        <f t="shared" si="1"/>
        <v>Les colonnes O, S et T doivent être renseignées</v>
      </c>
      <c r="V34" s="187"/>
    </row>
    <row r="35" spans="1:22" x14ac:dyDescent="0.25">
      <c r="A35" s="21"/>
      <c r="B35" s="132"/>
      <c r="C35" s="53"/>
      <c r="D35" s="23"/>
      <c r="E35" s="23"/>
      <c r="F35" s="23"/>
      <c r="G35" s="116" t="str">
        <f>IF(E35="Catégorie A ou assimilé",Qualification!$C$24,IF(E35="Catégorie B ou C ou assimilé",Qualification!$C$25,IF(E35="Stagiaire",Qualification!$C$23,"")))</f>
        <v/>
      </c>
      <c r="H35" s="158"/>
      <c r="I35" s="158"/>
      <c r="J35" s="116" t="str">
        <f t="shared" si="0"/>
        <v/>
      </c>
      <c r="K35" s="21"/>
      <c r="L35" s="23" t="str">
        <f>IF((ANXE_1_DEPENSES_PERS!B35)=0,"",ANXE_1_DEPENSES_PERS!B35)</f>
        <v/>
      </c>
      <c r="M35" s="23" t="str">
        <f>IF((ANXE_1_DEPENSES_PERS!C35)=0,"",ANXE_1_DEPENSES_PERS!C35)</f>
        <v/>
      </c>
      <c r="N35" s="23" t="s">
        <v>181</v>
      </c>
      <c r="O35" s="23" t="s">
        <v>181</v>
      </c>
      <c r="P35" s="167" t="str">
        <f>IF((ANXE_1_DEPENSES_PERS!F35)=0,"",ANXE_1_DEPENSES_PERS!F35)</f>
        <v/>
      </c>
      <c r="Q35" s="186"/>
      <c r="R35" s="116" t="str">
        <f>IF(O35="Catégorie A ou assimilé",Qualification!$C$24,IF(O35="Catégorie B ou C ou assimilé",Qualification!$C$25,IF(O35="Stagiaire",Qualification!$C$23,"")))</f>
        <v/>
      </c>
      <c r="S35" s="159"/>
      <c r="T35" s="159"/>
      <c r="U35" s="116" t="str">
        <f t="shared" si="1"/>
        <v>Les colonnes O, S et T doivent être renseignées</v>
      </c>
      <c r="V35" s="187"/>
    </row>
    <row r="36" spans="1:22" x14ac:dyDescent="0.25">
      <c r="A36" s="21"/>
      <c r="B36" s="132"/>
      <c r="C36" s="53"/>
      <c r="D36" s="23"/>
      <c r="E36" s="23"/>
      <c r="F36" s="23"/>
      <c r="G36" s="116" t="str">
        <f>IF(E36="Catégorie A ou assimilé",Qualification!$C$24,IF(E36="Catégorie B ou C ou assimilé",Qualification!$C$25,IF(E36="Stagiaire",Qualification!$C$23,"")))</f>
        <v/>
      </c>
      <c r="H36" s="158"/>
      <c r="I36" s="158"/>
      <c r="J36" s="116" t="str">
        <f t="shared" si="0"/>
        <v/>
      </c>
      <c r="K36" s="21"/>
      <c r="L36" s="23" t="str">
        <f>IF((ANXE_1_DEPENSES_PERS!B36)=0,"",ANXE_1_DEPENSES_PERS!B36)</f>
        <v/>
      </c>
      <c r="M36" s="23" t="str">
        <f>IF((ANXE_1_DEPENSES_PERS!C36)=0,"",ANXE_1_DEPENSES_PERS!C36)</f>
        <v/>
      </c>
      <c r="N36" s="23" t="s">
        <v>181</v>
      </c>
      <c r="O36" s="23" t="s">
        <v>181</v>
      </c>
      <c r="P36" s="167" t="str">
        <f>IF((ANXE_1_DEPENSES_PERS!F36)=0,"",ANXE_1_DEPENSES_PERS!F36)</f>
        <v/>
      </c>
      <c r="Q36" s="186"/>
      <c r="R36" s="116" t="str">
        <f>IF(O36="Catégorie A ou assimilé",Qualification!$C$24,IF(O36="Catégorie B ou C ou assimilé",Qualification!$C$25,IF(O36="Stagiaire",Qualification!$C$23,"")))</f>
        <v/>
      </c>
      <c r="S36" s="159"/>
      <c r="T36" s="159"/>
      <c r="U36" s="116" t="str">
        <f t="shared" si="1"/>
        <v>Les colonnes O, S et T doivent être renseignées</v>
      </c>
      <c r="V36" s="187"/>
    </row>
    <row r="37" spans="1:22" x14ac:dyDescent="0.25">
      <c r="A37" s="21"/>
      <c r="B37" s="132"/>
      <c r="C37" s="53"/>
      <c r="D37" s="23"/>
      <c r="E37" s="23"/>
      <c r="F37" s="23"/>
      <c r="G37" s="116" t="str">
        <f>IF(E37="Catégorie A ou assimilé",Qualification!$C$24,IF(E37="Catégorie B ou C ou assimilé",Qualification!$C$25,IF(E37="Stagiaire",Qualification!$C$23,"")))</f>
        <v/>
      </c>
      <c r="H37" s="158"/>
      <c r="I37" s="158"/>
      <c r="J37" s="116" t="str">
        <f t="shared" si="0"/>
        <v/>
      </c>
      <c r="K37" s="21"/>
      <c r="L37" s="23" t="str">
        <f>IF((ANXE_1_DEPENSES_PERS!B37)=0,"",ANXE_1_DEPENSES_PERS!B37)</f>
        <v/>
      </c>
      <c r="M37" s="23" t="str">
        <f>IF((ANXE_1_DEPENSES_PERS!C37)=0,"",ANXE_1_DEPENSES_PERS!C37)</f>
        <v/>
      </c>
      <c r="N37" s="23" t="s">
        <v>181</v>
      </c>
      <c r="O37" s="23" t="s">
        <v>181</v>
      </c>
      <c r="P37" s="167" t="str">
        <f>IF((ANXE_1_DEPENSES_PERS!F37)=0,"",ANXE_1_DEPENSES_PERS!F37)</f>
        <v/>
      </c>
      <c r="Q37" s="186"/>
      <c r="R37" s="116" t="str">
        <f>IF(O37="Catégorie A ou assimilé",Qualification!$C$24,IF(O37="Catégorie B ou C ou assimilé",Qualification!$C$25,IF(O37="Stagiaire",Qualification!$C$23,"")))</f>
        <v/>
      </c>
      <c r="S37" s="159"/>
      <c r="T37" s="159"/>
      <c r="U37" s="116" t="str">
        <f t="shared" si="1"/>
        <v>Les colonnes O, S et T doivent être renseignées</v>
      </c>
      <c r="V37" s="187"/>
    </row>
    <row r="38" spans="1:22" x14ac:dyDescent="0.25">
      <c r="A38" s="21"/>
      <c r="B38" s="132"/>
      <c r="C38" s="53"/>
      <c r="D38" s="23"/>
      <c r="E38" s="23"/>
      <c r="F38" s="23"/>
      <c r="G38" s="116" t="str">
        <f>IF(E38="Catégorie A ou assimilé",Qualification!$C$24,IF(E38="Catégorie B ou C ou assimilé",Qualification!$C$25,IF(E38="Stagiaire",Qualification!$C$23,"")))</f>
        <v/>
      </c>
      <c r="H38" s="158"/>
      <c r="I38" s="158"/>
      <c r="J38" s="116" t="str">
        <f t="shared" si="0"/>
        <v/>
      </c>
      <c r="K38" s="21"/>
      <c r="L38" s="23" t="str">
        <f>IF((ANXE_1_DEPENSES_PERS!B38)=0,"",ANXE_1_DEPENSES_PERS!B38)</f>
        <v/>
      </c>
      <c r="M38" s="23" t="str">
        <f>IF((ANXE_1_DEPENSES_PERS!C38)=0,"",ANXE_1_DEPENSES_PERS!C38)</f>
        <v/>
      </c>
      <c r="N38" s="23" t="s">
        <v>181</v>
      </c>
      <c r="O38" s="23" t="s">
        <v>181</v>
      </c>
      <c r="P38" s="167" t="str">
        <f>IF((ANXE_1_DEPENSES_PERS!F38)=0,"",ANXE_1_DEPENSES_PERS!F38)</f>
        <v/>
      </c>
      <c r="Q38" s="186"/>
      <c r="R38" s="116" t="str">
        <f>IF(O38="Catégorie A ou assimilé",Qualification!$C$24,IF(O38="Catégorie B ou C ou assimilé",Qualification!$C$25,IF(O38="Stagiaire",Qualification!$C$23,"")))</f>
        <v/>
      </c>
      <c r="S38" s="159"/>
      <c r="T38" s="159"/>
      <c r="U38" s="116" t="str">
        <f t="shared" si="1"/>
        <v>Les colonnes O, S et T doivent être renseignées</v>
      </c>
      <c r="V38" s="187"/>
    </row>
    <row r="39" spans="1:22" x14ac:dyDescent="0.25">
      <c r="A39" s="21"/>
      <c r="B39" s="132"/>
      <c r="C39" s="53"/>
      <c r="D39" s="23"/>
      <c r="E39" s="23"/>
      <c r="F39" s="23"/>
      <c r="G39" s="116" t="str">
        <f>IF(E39="Catégorie A ou assimilé",Qualification!$C$24,IF(E39="Catégorie B ou C ou assimilé",Qualification!$C$25,IF(E39="Stagiaire",Qualification!$C$23,"")))</f>
        <v/>
      </c>
      <c r="H39" s="158"/>
      <c r="I39" s="158"/>
      <c r="J39" s="116" t="str">
        <f t="shared" si="0"/>
        <v/>
      </c>
      <c r="K39" s="21"/>
      <c r="L39" s="23" t="str">
        <f>IF((ANXE_1_DEPENSES_PERS!B39)=0,"",ANXE_1_DEPENSES_PERS!B39)</f>
        <v/>
      </c>
      <c r="M39" s="23" t="str">
        <f>IF((ANXE_1_DEPENSES_PERS!C39)=0,"",ANXE_1_DEPENSES_PERS!C39)</f>
        <v/>
      </c>
      <c r="N39" s="23" t="s">
        <v>181</v>
      </c>
      <c r="O39" s="23" t="s">
        <v>181</v>
      </c>
      <c r="P39" s="167" t="str">
        <f>IF((ANXE_1_DEPENSES_PERS!F39)=0,"",ANXE_1_DEPENSES_PERS!F39)</f>
        <v/>
      </c>
      <c r="Q39" s="186"/>
      <c r="R39" s="116" t="str">
        <f>IF(O39="Catégorie A ou assimilé",Qualification!$C$24,IF(O39="Catégorie B ou C ou assimilé",Qualification!$C$25,IF(O39="Stagiaire",Qualification!$C$23,"")))</f>
        <v/>
      </c>
      <c r="S39" s="159"/>
      <c r="T39" s="159"/>
      <c r="U39" s="116" t="str">
        <f t="shared" si="1"/>
        <v>Les colonnes O, S et T doivent être renseignées</v>
      </c>
      <c r="V39" s="187"/>
    </row>
    <row r="40" spans="1:22" x14ac:dyDescent="0.25">
      <c r="A40" s="21"/>
      <c r="B40" s="132"/>
      <c r="C40" s="53"/>
      <c r="D40" s="23"/>
      <c r="E40" s="23"/>
      <c r="F40" s="23"/>
      <c r="G40" s="116" t="str">
        <f>IF(E40="Catégorie A ou assimilé",Qualification!$C$24,IF(E40="Catégorie B ou C ou assimilé",Qualification!$C$25,IF(E40="Stagiaire",Qualification!$C$23,"")))</f>
        <v/>
      </c>
      <c r="H40" s="158"/>
      <c r="I40" s="158"/>
      <c r="J40" s="116" t="str">
        <f t="shared" si="0"/>
        <v/>
      </c>
      <c r="K40" s="21"/>
      <c r="L40" s="23" t="str">
        <f>IF((ANXE_1_DEPENSES_PERS!B40)=0,"",ANXE_1_DEPENSES_PERS!B40)</f>
        <v/>
      </c>
      <c r="M40" s="23" t="str">
        <f>IF((ANXE_1_DEPENSES_PERS!C40)=0,"",ANXE_1_DEPENSES_PERS!C40)</f>
        <v/>
      </c>
      <c r="N40" s="23" t="s">
        <v>181</v>
      </c>
      <c r="O40" s="23" t="s">
        <v>181</v>
      </c>
      <c r="P40" s="167" t="str">
        <f>IF((ANXE_1_DEPENSES_PERS!F40)=0,"",ANXE_1_DEPENSES_PERS!F40)</f>
        <v/>
      </c>
      <c r="Q40" s="186"/>
      <c r="R40" s="116" t="str">
        <f>IF(O40="Catégorie A ou assimilé",Qualification!$C$24,IF(O40="Catégorie B ou C ou assimilé",Qualification!$C$25,IF(O40="Stagiaire",Qualification!$C$23,"")))</f>
        <v/>
      </c>
      <c r="S40" s="159"/>
      <c r="T40" s="159"/>
      <c r="U40" s="116" t="str">
        <f t="shared" si="1"/>
        <v>Les colonnes O, S et T doivent être renseignées</v>
      </c>
      <c r="V40" s="187"/>
    </row>
    <row r="41" spans="1:22" x14ac:dyDescent="0.25">
      <c r="A41" s="21"/>
      <c r="B41" s="132"/>
      <c r="C41" s="53"/>
      <c r="D41" s="23"/>
      <c r="E41" s="23"/>
      <c r="F41" s="23"/>
      <c r="G41" s="116" t="str">
        <f>IF(E41="Catégorie A ou assimilé",Qualification!$C$24,IF(E41="Catégorie B ou C ou assimilé",Qualification!$C$25,IF(E41="Stagiaire",Qualification!$C$23,"")))</f>
        <v/>
      </c>
      <c r="H41" s="158"/>
      <c r="I41" s="158"/>
      <c r="J41" s="116" t="str">
        <f t="shared" si="0"/>
        <v/>
      </c>
      <c r="K41" s="21"/>
      <c r="L41" s="23" t="str">
        <f>IF((ANXE_1_DEPENSES_PERS!B41)=0,"",ANXE_1_DEPENSES_PERS!B41)</f>
        <v/>
      </c>
      <c r="M41" s="23" t="str">
        <f>IF((ANXE_1_DEPENSES_PERS!C41)=0,"",ANXE_1_DEPENSES_PERS!C41)</f>
        <v/>
      </c>
      <c r="N41" s="23" t="s">
        <v>181</v>
      </c>
      <c r="O41" s="23" t="s">
        <v>181</v>
      </c>
      <c r="P41" s="167" t="str">
        <f>IF((ANXE_1_DEPENSES_PERS!F41)=0,"",ANXE_1_DEPENSES_PERS!F41)</f>
        <v/>
      </c>
      <c r="Q41" s="186"/>
      <c r="R41" s="116" t="str">
        <f>IF(O41="Catégorie A ou assimilé",Qualification!$C$24,IF(O41="Catégorie B ou C ou assimilé",Qualification!$C$25,IF(O41="Stagiaire",Qualification!$C$23,"")))</f>
        <v/>
      </c>
      <c r="S41" s="159"/>
      <c r="T41" s="159"/>
      <c r="U41" s="116" t="str">
        <f t="shared" si="1"/>
        <v>Les colonnes O, S et T doivent être renseignées</v>
      </c>
      <c r="V41" s="187"/>
    </row>
    <row r="42" spans="1:22" x14ac:dyDescent="0.25">
      <c r="A42" s="21"/>
      <c r="B42" s="132"/>
      <c r="C42" s="53"/>
      <c r="D42" s="23"/>
      <c r="E42" s="23"/>
      <c r="F42" s="23"/>
      <c r="G42" s="116" t="str">
        <f>IF(E42="Catégorie A ou assimilé",Qualification!$C$24,IF(E42="Catégorie B ou C ou assimilé",Qualification!$C$25,IF(E42="Stagiaire",Qualification!$C$23,"")))</f>
        <v/>
      </c>
      <c r="H42" s="158"/>
      <c r="I42" s="158"/>
      <c r="J42" s="116" t="str">
        <f t="shared" si="0"/>
        <v/>
      </c>
      <c r="K42" s="21"/>
      <c r="L42" s="23" t="str">
        <f>IF((ANXE_1_DEPENSES_PERS!B42)=0,"",ANXE_1_DEPENSES_PERS!B42)</f>
        <v/>
      </c>
      <c r="M42" s="23" t="str">
        <f>IF((ANXE_1_DEPENSES_PERS!C42)=0,"",ANXE_1_DEPENSES_PERS!C42)</f>
        <v/>
      </c>
      <c r="N42" s="23" t="s">
        <v>181</v>
      </c>
      <c r="O42" s="23" t="s">
        <v>181</v>
      </c>
      <c r="P42" s="167" t="str">
        <f>IF((ANXE_1_DEPENSES_PERS!F42)=0,"",ANXE_1_DEPENSES_PERS!F42)</f>
        <v/>
      </c>
      <c r="Q42" s="186"/>
      <c r="R42" s="116" t="str">
        <f>IF(O42="Catégorie A ou assimilé",Qualification!$C$24,IF(O42="Catégorie B ou C ou assimilé",Qualification!$C$25,IF(O42="Stagiaire",Qualification!$C$23,"")))</f>
        <v/>
      </c>
      <c r="S42" s="159"/>
      <c r="T42" s="159"/>
      <c r="U42" s="116" t="str">
        <f t="shared" si="1"/>
        <v>Les colonnes O, S et T doivent être renseignées</v>
      </c>
      <c r="V42" s="187"/>
    </row>
    <row r="43" spans="1:22" x14ac:dyDescent="0.25">
      <c r="A43" s="21"/>
      <c r="B43" s="132"/>
      <c r="C43" s="53"/>
      <c r="D43" s="23"/>
      <c r="E43" s="23"/>
      <c r="F43" s="23"/>
      <c r="G43" s="116" t="str">
        <f>IF(E43="Catégorie A ou assimilé",Qualification!$C$24,IF(E43="Catégorie B ou C ou assimilé",Qualification!$C$25,IF(E43="Stagiaire",Qualification!$C$23,"")))</f>
        <v/>
      </c>
      <c r="H43" s="158"/>
      <c r="I43" s="158"/>
      <c r="J43" s="116" t="str">
        <f t="shared" si="0"/>
        <v/>
      </c>
      <c r="K43" s="21"/>
      <c r="L43" s="23" t="str">
        <f>IF((ANXE_1_DEPENSES_PERS!B43)=0,"",ANXE_1_DEPENSES_PERS!B43)</f>
        <v/>
      </c>
      <c r="M43" s="23" t="str">
        <f>IF((ANXE_1_DEPENSES_PERS!C43)=0,"",ANXE_1_DEPENSES_PERS!C43)</f>
        <v/>
      </c>
      <c r="N43" s="23" t="s">
        <v>181</v>
      </c>
      <c r="O43" s="23" t="s">
        <v>181</v>
      </c>
      <c r="P43" s="167" t="str">
        <f>IF((ANXE_1_DEPENSES_PERS!F43)=0,"",ANXE_1_DEPENSES_PERS!F43)</f>
        <v/>
      </c>
      <c r="Q43" s="186"/>
      <c r="R43" s="116" t="str">
        <f>IF(O43="Catégorie A ou assimilé",Qualification!$C$24,IF(O43="Catégorie B ou C ou assimilé",Qualification!$C$25,IF(O43="Stagiaire",Qualification!$C$23,"")))</f>
        <v/>
      </c>
      <c r="S43" s="159"/>
      <c r="T43" s="159"/>
      <c r="U43" s="116" t="str">
        <f t="shared" si="1"/>
        <v>Les colonnes O, S et T doivent être renseignées</v>
      </c>
      <c r="V43" s="187"/>
    </row>
    <row r="44" spans="1:22" x14ac:dyDescent="0.25">
      <c r="A44" s="21"/>
      <c r="B44" s="132"/>
      <c r="C44" s="53"/>
      <c r="D44" s="23"/>
      <c r="E44" s="23"/>
      <c r="F44" s="23"/>
      <c r="G44" s="116" t="str">
        <f>IF(E44="Catégorie A ou assimilé",Qualification!$C$24,IF(E44="Catégorie B ou C ou assimilé",Qualification!$C$25,IF(E44="Stagiaire",Qualification!$C$23,"")))</f>
        <v/>
      </c>
      <c r="H44" s="158"/>
      <c r="I44" s="158"/>
      <c r="J44" s="116" t="str">
        <f t="shared" si="0"/>
        <v/>
      </c>
      <c r="K44" s="21"/>
      <c r="L44" s="23" t="str">
        <f>IF((ANXE_1_DEPENSES_PERS!B44)=0,"",ANXE_1_DEPENSES_PERS!B44)</f>
        <v/>
      </c>
      <c r="M44" s="23" t="str">
        <f>IF((ANXE_1_DEPENSES_PERS!C44)=0,"",ANXE_1_DEPENSES_PERS!C44)</f>
        <v/>
      </c>
      <c r="N44" s="23" t="s">
        <v>181</v>
      </c>
      <c r="O44" s="23" t="s">
        <v>181</v>
      </c>
      <c r="P44" s="167" t="str">
        <f>IF((ANXE_1_DEPENSES_PERS!F44)=0,"",ANXE_1_DEPENSES_PERS!F44)</f>
        <v/>
      </c>
      <c r="Q44" s="186"/>
      <c r="R44" s="116" t="str">
        <f>IF(O44="Catégorie A ou assimilé",Qualification!$C$24,IF(O44="Catégorie B ou C ou assimilé",Qualification!$C$25,IF(O44="Stagiaire",Qualification!$C$23,"")))</f>
        <v/>
      </c>
      <c r="S44" s="159"/>
      <c r="T44" s="159"/>
      <c r="U44" s="116" t="str">
        <f t="shared" si="1"/>
        <v>Les colonnes O, S et T doivent être renseignées</v>
      </c>
      <c r="V44" s="187"/>
    </row>
    <row r="45" spans="1:22" x14ac:dyDescent="0.25">
      <c r="A45" s="21"/>
      <c r="B45" s="132"/>
      <c r="C45" s="53"/>
      <c r="D45" s="23"/>
      <c r="E45" s="23"/>
      <c r="F45" s="23"/>
      <c r="G45" s="116" t="str">
        <f>IF(E45="Catégorie A ou assimilé",Qualification!$C$24,IF(E45="Catégorie B ou C ou assimilé",Qualification!$C$25,IF(E45="Stagiaire",Qualification!$C$23,"")))</f>
        <v/>
      </c>
      <c r="H45" s="158"/>
      <c r="I45" s="158"/>
      <c r="J45" s="116" t="str">
        <f t="shared" si="0"/>
        <v/>
      </c>
      <c r="K45" s="21"/>
      <c r="L45" s="23" t="str">
        <f>IF((ANXE_1_DEPENSES_PERS!B45)=0,"",ANXE_1_DEPENSES_PERS!B45)</f>
        <v/>
      </c>
      <c r="M45" s="23" t="str">
        <f>IF((ANXE_1_DEPENSES_PERS!C45)=0,"",ANXE_1_DEPENSES_PERS!C45)</f>
        <v/>
      </c>
      <c r="N45" s="23" t="s">
        <v>181</v>
      </c>
      <c r="O45" s="23" t="s">
        <v>181</v>
      </c>
      <c r="P45" s="167" t="str">
        <f>IF((ANXE_1_DEPENSES_PERS!F45)=0,"",ANXE_1_DEPENSES_PERS!F45)</f>
        <v/>
      </c>
      <c r="Q45" s="186"/>
      <c r="R45" s="116" t="str">
        <f>IF(O45="Catégorie A ou assimilé",Qualification!$C$24,IF(O45="Catégorie B ou C ou assimilé",Qualification!$C$25,IF(O45="Stagiaire",Qualification!$C$23,"")))</f>
        <v/>
      </c>
      <c r="S45" s="159"/>
      <c r="T45" s="159"/>
      <c r="U45" s="116" t="str">
        <f t="shared" si="1"/>
        <v>Les colonnes O, S et T doivent être renseignées</v>
      </c>
      <c r="V45" s="187"/>
    </row>
    <row r="46" spans="1:22" x14ac:dyDescent="0.25">
      <c r="A46" s="21"/>
      <c r="B46" s="132"/>
      <c r="C46" s="53"/>
      <c r="D46" s="23"/>
      <c r="E46" s="23"/>
      <c r="F46" s="23"/>
      <c r="G46" s="116" t="str">
        <f>IF(E46="Catégorie A ou assimilé",Qualification!$C$24,IF(E46="Catégorie B ou C ou assimilé",Qualification!$C$25,IF(E46="Stagiaire",Qualification!$C$23,"")))</f>
        <v/>
      </c>
      <c r="H46" s="158"/>
      <c r="I46" s="158"/>
      <c r="J46" s="116" t="str">
        <f t="shared" si="0"/>
        <v/>
      </c>
      <c r="K46" s="21"/>
      <c r="L46" s="23" t="str">
        <f>IF((ANXE_1_DEPENSES_PERS!B46)=0,"",ANXE_1_DEPENSES_PERS!B46)</f>
        <v/>
      </c>
      <c r="M46" s="23" t="str">
        <f>IF((ANXE_1_DEPENSES_PERS!C46)=0,"",ANXE_1_DEPENSES_PERS!C46)</f>
        <v/>
      </c>
      <c r="N46" s="23" t="s">
        <v>181</v>
      </c>
      <c r="O46" s="23" t="s">
        <v>181</v>
      </c>
      <c r="P46" s="167" t="str">
        <f>IF((ANXE_1_DEPENSES_PERS!F46)=0,"",ANXE_1_DEPENSES_PERS!F46)</f>
        <v/>
      </c>
      <c r="Q46" s="186"/>
      <c r="R46" s="116" t="str">
        <f>IF(O46="Catégorie A ou assimilé",Qualification!$C$24,IF(O46="Catégorie B ou C ou assimilé",Qualification!$C$25,IF(O46="Stagiaire",Qualification!$C$23,"")))</f>
        <v/>
      </c>
      <c r="S46" s="159"/>
      <c r="T46" s="159"/>
      <c r="U46" s="116" t="str">
        <f t="shared" si="1"/>
        <v>Les colonnes O, S et T doivent être renseignées</v>
      </c>
      <c r="V46" s="187"/>
    </row>
    <row r="47" spans="1:22" x14ac:dyDescent="0.25">
      <c r="A47" s="21"/>
      <c r="B47" s="132"/>
      <c r="C47" s="53"/>
      <c r="D47" s="23"/>
      <c r="E47" s="23"/>
      <c r="F47" s="23"/>
      <c r="G47" s="116" t="str">
        <f>IF(E47="Catégorie A ou assimilé",Qualification!$C$24,IF(E47="Catégorie B ou C ou assimilé",Qualification!$C$25,IF(E47="Stagiaire",Qualification!$C$23,"")))</f>
        <v/>
      </c>
      <c r="H47" s="158"/>
      <c r="I47" s="158"/>
      <c r="J47" s="116" t="str">
        <f t="shared" si="0"/>
        <v/>
      </c>
      <c r="K47" s="21"/>
      <c r="L47" s="23" t="str">
        <f>IF((ANXE_1_DEPENSES_PERS!B47)=0,"",ANXE_1_DEPENSES_PERS!B47)</f>
        <v/>
      </c>
      <c r="M47" s="23" t="str">
        <f>IF((ANXE_1_DEPENSES_PERS!C47)=0,"",ANXE_1_DEPENSES_PERS!C47)</f>
        <v/>
      </c>
      <c r="N47" s="23" t="s">
        <v>181</v>
      </c>
      <c r="O47" s="23" t="s">
        <v>181</v>
      </c>
      <c r="P47" s="167" t="str">
        <f>IF((ANXE_1_DEPENSES_PERS!F47)=0,"",ANXE_1_DEPENSES_PERS!F47)</f>
        <v/>
      </c>
      <c r="Q47" s="186"/>
      <c r="R47" s="116" t="str">
        <f>IF(O47="Catégorie A ou assimilé",Qualification!$C$24,IF(O47="Catégorie B ou C ou assimilé",Qualification!$C$25,IF(O47="Stagiaire",Qualification!$C$23,"")))</f>
        <v/>
      </c>
      <c r="S47" s="159"/>
      <c r="T47" s="159"/>
      <c r="U47" s="116" t="str">
        <f t="shared" si="1"/>
        <v>Les colonnes O, S et T doivent être renseignées</v>
      </c>
      <c r="V47" s="187"/>
    </row>
    <row r="48" spans="1:22" x14ac:dyDescent="0.25">
      <c r="A48" s="21"/>
      <c r="B48" s="132"/>
      <c r="C48" s="53"/>
      <c r="D48" s="23"/>
      <c r="E48" s="23"/>
      <c r="F48" s="23"/>
      <c r="G48" s="116" t="str">
        <f>IF(E48="Catégorie A ou assimilé",Qualification!$C$24,IF(E48="Catégorie B ou C ou assimilé",Qualification!$C$25,IF(E48="Stagiaire",Qualification!$C$23,"")))</f>
        <v/>
      </c>
      <c r="H48" s="158"/>
      <c r="I48" s="158"/>
      <c r="J48" s="116" t="str">
        <f t="shared" si="0"/>
        <v/>
      </c>
      <c r="K48" s="21"/>
      <c r="L48" s="23" t="str">
        <f>IF((ANXE_1_DEPENSES_PERS!B48)=0,"",ANXE_1_DEPENSES_PERS!B48)</f>
        <v/>
      </c>
      <c r="M48" s="23" t="str">
        <f>IF((ANXE_1_DEPENSES_PERS!C48)=0,"",ANXE_1_DEPENSES_PERS!C48)</f>
        <v/>
      </c>
      <c r="N48" s="23" t="s">
        <v>181</v>
      </c>
      <c r="O48" s="23" t="s">
        <v>181</v>
      </c>
      <c r="P48" s="167" t="str">
        <f>IF((ANXE_1_DEPENSES_PERS!F48)=0,"",ANXE_1_DEPENSES_PERS!F48)</f>
        <v/>
      </c>
      <c r="Q48" s="186"/>
      <c r="R48" s="116" t="str">
        <f>IF(O48="Catégorie A ou assimilé",Qualification!$C$24,IF(O48="Catégorie B ou C ou assimilé",Qualification!$C$25,IF(O48="Stagiaire",Qualification!$C$23,"")))</f>
        <v/>
      </c>
      <c r="S48" s="159"/>
      <c r="T48" s="159"/>
      <c r="U48" s="116" t="str">
        <f t="shared" si="1"/>
        <v>Les colonnes O, S et T doivent être renseignées</v>
      </c>
      <c r="V48" s="187"/>
    </row>
    <row r="49" spans="1:22" x14ac:dyDescent="0.25">
      <c r="A49" s="21"/>
      <c r="B49" s="132"/>
      <c r="C49" s="53"/>
      <c r="D49" s="23"/>
      <c r="E49" s="23"/>
      <c r="F49" s="23"/>
      <c r="G49" s="116" t="str">
        <f>IF(E49="Catégorie A ou assimilé",Qualification!$C$24,IF(E49="Catégorie B ou C ou assimilé",Qualification!$C$25,IF(E49="Stagiaire",Qualification!$C$23,"")))</f>
        <v/>
      </c>
      <c r="H49" s="158"/>
      <c r="I49" s="158"/>
      <c r="J49" s="116" t="str">
        <f t="shared" si="0"/>
        <v/>
      </c>
      <c r="K49" s="21"/>
      <c r="L49" s="23" t="str">
        <f>IF((ANXE_1_DEPENSES_PERS!B49)=0,"",ANXE_1_DEPENSES_PERS!B49)</f>
        <v/>
      </c>
      <c r="M49" s="23" t="str">
        <f>IF((ANXE_1_DEPENSES_PERS!C49)=0,"",ANXE_1_DEPENSES_PERS!C49)</f>
        <v/>
      </c>
      <c r="N49" s="23" t="s">
        <v>181</v>
      </c>
      <c r="O49" s="23" t="s">
        <v>181</v>
      </c>
      <c r="P49" s="167" t="str">
        <f>IF((ANXE_1_DEPENSES_PERS!F49)=0,"",ANXE_1_DEPENSES_PERS!F49)</f>
        <v/>
      </c>
      <c r="Q49" s="186"/>
      <c r="R49" s="116" t="str">
        <f>IF(O49="Catégorie A ou assimilé",Qualification!$C$24,IF(O49="Catégorie B ou C ou assimilé",Qualification!$C$25,IF(O49="Stagiaire",Qualification!$C$23,"")))</f>
        <v/>
      </c>
      <c r="S49" s="159"/>
      <c r="T49" s="159"/>
      <c r="U49" s="116" t="str">
        <f t="shared" si="1"/>
        <v>Les colonnes O, S et T doivent être renseignées</v>
      </c>
      <c r="V49" s="187"/>
    </row>
    <row r="50" spans="1:22" x14ac:dyDescent="0.25">
      <c r="A50" s="21"/>
      <c r="B50" s="132"/>
      <c r="C50" s="53"/>
      <c r="D50" s="23"/>
      <c r="E50" s="23"/>
      <c r="F50" s="23"/>
      <c r="G50" s="116" t="str">
        <f>IF(E50="Catégorie A ou assimilé",Qualification!$C$24,IF(E50="Catégorie B ou C ou assimilé",Qualification!$C$25,IF(E50="Stagiaire",Qualification!$C$23,"")))</f>
        <v/>
      </c>
      <c r="H50" s="158"/>
      <c r="I50" s="158"/>
      <c r="J50" s="116" t="str">
        <f t="shared" si="0"/>
        <v/>
      </c>
      <c r="K50" s="21"/>
      <c r="L50" s="23" t="str">
        <f>IF((ANXE_1_DEPENSES_PERS!B50)=0,"",ANXE_1_DEPENSES_PERS!B50)</f>
        <v/>
      </c>
      <c r="M50" s="23" t="str">
        <f>IF((ANXE_1_DEPENSES_PERS!C50)=0,"",ANXE_1_DEPENSES_PERS!C50)</f>
        <v/>
      </c>
      <c r="N50" s="23" t="s">
        <v>181</v>
      </c>
      <c r="O50" s="23" t="s">
        <v>181</v>
      </c>
      <c r="P50" s="167" t="str">
        <f>IF((ANXE_1_DEPENSES_PERS!F50)=0,"",ANXE_1_DEPENSES_PERS!F50)</f>
        <v/>
      </c>
      <c r="Q50" s="186"/>
      <c r="R50" s="116" t="str">
        <f>IF(O50="Catégorie A ou assimilé",Qualification!$C$24,IF(O50="Catégorie B ou C ou assimilé",Qualification!$C$25,IF(O50="Stagiaire",Qualification!$C$23,"")))</f>
        <v/>
      </c>
      <c r="S50" s="159"/>
      <c r="T50" s="159"/>
      <c r="U50" s="116" t="str">
        <f t="shared" si="1"/>
        <v>Les colonnes O, S et T doivent être renseignées</v>
      </c>
      <c r="V50" s="187"/>
    </row>
    <row r="51" spans="1:22" x14ac:dyDescent="0.25">
      <c r="A51" s="21"/>
      <c r="B51" s="132"/>
      <c r="C51" s="53"/>
      <c r="D51" s="23"/>
      <c r="E51" s="23"/>
      <c r="F51" s="23"/>
      <c r="G51" s="116" t="str">
        <f>IF(E51="Catégorie A ou assimilé",Qualification!$C$24,IF(E51="Catégorie B ou C ou assimilé",Qualification!$C$25,IF(E51="Stagiaire",Qualification!$C$23,"")))</f>
        <v/>
      </c>
      <c r="H51" s="158"/>
      <c r="I51" s="158"/>
      <c r="J51" s="116" t="str">
        <f t="shared" si="0"/>
        <v/>
      </c>
      <c r="K51" s="21"/>
      <c r="L51" s="23" t="str">
        <f>IF((ANXE_1_DEPENSES_PERS!B51)=0,"",ANXE_1_DEPENSES_PERS!B51)</f>
        <v/>
      </c>
      <c r="M51" s="23" t="str">
        <f>IF((ANXE_1_DEPENSES_PERS!C51)=0,"",ANXE_1_DEPENSES_PERS!C51)</f>
        <v/>
      </c>
      <c r="N51" s="23" t="s">
        <v>181</v>
      </c>
      <c r="O51" s="23" t="s">
        <v>181</v>
      </c>
      <c r="P51" s="167" t="str">
        <f>IF((ANXE_1_DEPENSES_PERS!F51)=0,"",ANXE_1_DEPENSES_PERS!F51)</f>
        <v/>
      </c>
      <c r="Q51" s="186"/>
      <c r="R51" s="116" t="str">
        <f>IF(O51="Catégorie A ou assimilé",Qualification!$C$24,IF(O51="Catégorie B ou C ou assimilé",Qualification!$C$25,IF(O51="Stagiaire",Qualification!$C$23,"")))</f>
        <v/>
      </c>
      <c r="S51" s="159"/>
      <c r="T51" s="159"/>
      <c r="U51" s="116" t="str">
        <f t="shared" si="1"/>
        <v>Les colonnes O, S et T doivent être renseignées</v>
      </c>
      <c r="V51" s="187"/>
    </row>
    <row r="52" spans="1:22" x14ac:dyDescent="0.25">
      <c r="A52" s="21"/>
      <c r="B52" s="132"/>
      <c r="C52" s="53"/>
      <c r="D52" s="23"/>
      <c r="E52" s="23"/>
      <c r="F52" s="23"/>
      <c r="G52" s="116" t="str">
        <f>IF(E52="Catégorie A ou assimilé",Qualification!$C$24,IF(E52="Catégorie B ou C ou assimilé",Qualification!$C$25,IF(E52="Stagiaire",Qualification!$C$23,"")))</f>
        <v/>
      </c>
      <c r="H52" s="158"/>
      <c r="I52" s="158"/>
      <c r="J52" s="116" t="str">
        <f t="shared" si="0"/>
        <v/>
      </c>
      <c r="K52" s="21"/>
      <c r="L52" s="23" t="str">
        <f>IF((ANXE_1_DEPENSES_PERS!B52)=0,"",ANXE_1_DEPENSES_PERS!B52)</f>
        <v/>
      </c>
      <c r="M52" s="23" t="str">
        <f>IF((ANXE_1_DEPENSES_PERS!C52)=0,"",ANXE_1_DEPENSES_PERS!C52)</f>
        <v/>
      </c>
      <c r="N52" s="23" t="s">
        <v>181</v>
      </c>
      <c r="O52" s="23" t="s">
        <v>181</v>
      </c>
      <c r="P52" s="167" t="str">
        <f>IF((ANXE_1_DEPENSES_PERS!F52)=0,"",ANXE_1_DEPENSES_PERS!F52)</f>
        <v/>
      </c>
      <c r="Q52" s="186"/>
      <c r="R52" s="116" t="str">
        <f>IF(O52="Catégorie A ou assimilé",Qualification!$C$24,IF(O52="Catégorie B ou C ou assimilé",Qualification!$C$25,IF(O52="Stagiaire",Qualification!$C$23,"")))</f>
        <v/>
      </c>
      <c r="S52" s="159"/>
      <c r="T52" s="159"/>
      <c r="U52" s="116" t="str">
        <f t="shared" si="1"/>
        <v>Les colonnes O, S et T doivent être renseignées</v>
      </c>
      <c r="V52" s="187"/>
    </row>
    <row r="53" spans="1:22" x14ac:dyDescent="0.25">
      <c r="A53" s="21"/>
      <c r="B53" s="132"/>
      <c r="C53" s="53"/>
      <c r="D53" s="23"/>
      <c r="E53" s="23"/>
      <c r="F53" s="23"/>
      <c r="G53" s="116" t="str">
        <f>IF(E53="Catégorie A ou assimilé",Qualification!$C$24,IF(E53="Catégorie B ou C ou assimilé",Qualification!$C$25,IF(E53="Stagiaire",Qualification!$C$23,"")))</f>
        <v/>
      </c>
      <c r="H53" s="158"/>
      <c r="I53" s="158"/>
      <c r="J53" s="116" t="str">
        <f t="shared" si="0"/>
        <v/>
      </c>
      <c r="K53" s="21"/>
      <c r="L53" s="23" t="str">
        <f>IF((ANXE_1_DEPENSES_PERS!B53)=0,"",ANXE_1_DEPENSES_PERS!B53)</f>
        <v/>
      </c>
      <c r="M53" s="23" t="str">
        <f>IF((ANXE_1_DEPENSES_PERS!C53)=0,"",ANXE_1_DEPENSES_PERS!C53)</f>
        <v/>
      </c>
      <c r="N53" s="23" t="s">
        <v>181</v>
      </c>
      <c r="O53" s="23" t="s">
        <v>181</v>
      </c>
      <c r="P53" s="167" t="str">
        <f>IF((ANXE_1_DEPENSES_PERS!F53)=0,"",ANXE_1_DEPENSES_PERS!F53)</f>
        <v/>
      </c>
      <c r="Q53" s="186"/>
      <c r="R53" s="116" t="str">
        <f>IF(O53="Catégorie A ou assimilé",Qualification!$C$24,IF(O53="Catégorie B ou C ou assimilé",Qualification!$C$25,IF(O53="Stagiaire",Qualification!$C$23,"")))</f>
        <v/>
      </c>
      <c r="S53" s="159"/>
      <c r="T53" s="159"/>
      <c r="U53" s="116" t="str">
        <f t="shared" si="1"/>
        <v>Les colonnes O, S et T doivent être renseignées</v>
      </c>
      <c r="V53" s="187"/>
    </row>
    <row r="54" spans="1:22" x14ac:dyDescent="0.25">
      <c r="A54" s="21"/>
      <c r="B54" s="132"/>
      <c r="C54" s="53"/>
      <c r="D54" s="23"/>
      <c r="E54" s="23"/>
      <c r="F54" s="23"/>
      <c r="G54" s="116" t="str">
        <f>IF(E54="Catégorie A ou assimilé",Qualification!$C$24,IF(E54="Catégorie B ou C ou assimilé",Qualification!$C$25,IF(E54="Stagiaire",Qualification!$C$23,"")))</f>
        <v/>
      </c>
      <c r="H54" s="158"/>
      <c r="I54" s="158"/>
      <c r="J54" s="116" t="str">
        <f t="shared" si="0"/>
        <v/>
      </c>
      <c r="K54" s="21"/>
      <c r="L54" s="23" t="str">
        <f>IF((ANXE_1_DEPENSES_PERS!B54)=0,"",ANXE_1_DEPENSES_PERS!B54)</f>
        <v/>
      </c>
      <c r="M54" s="23" t="str">
        <f>IF((ANXE_1_DEPENSES_PERS!C54)=0,"",ANXE_1_DEPENSES_PERS!C54)</f>
        <v/>
      </c>
      <c r="N54" s="23" t="s">
        <v>181</v>
      </c>
      <c r="O54" s="23" t="s">
        <v>181</v>
      </c>
      <c r="P54" s="167" t="str">
        <f>IF((ANXE_1_DEPENSES_PERS!F54)=0,"",ANXE_1_DEPENSES_PERS!F54)</f>
        <v/>
      </c>
      <c r="Q54" s="186"/>
      <c r="R54" s="116" t="str">
        <f>IF(O54="Catégorie A ou assimilé",Qualification!$C$24,IF(O54="Catégorie B ou C ou assimilé",Qualification!$C$25,IF(O54="Stagiaire",Qualification!$C$23,"")))</f>
        <v/>
      </c>
      <c r="S54" s="159"/>
      <c r="T54" s="159"/>
      <c r="U54" s="116" t="str">
        <f t="shared" si="1"/>
        <v>Les colonnes O, S et T doivent être renseignées</v>
      </c>
      <c r="V54" s="187"/>
    </row>
    <row r="55" spans="1:22" x14ac:dyDescent="0.25">
      <c r="A55" s="21"/>
      <c r="B55" s="132"/>
      <c r="C55" s="53"/>
      <c r="D55" s="23"/>
      <c r="E55" s="23"/>
      <c r="F55" s="23"/>
      <c r="G55" s="116" t="str">
        <f>IF(E55="Catégorie A ou assimilé",Qualification!$C$24,IF(E55="Catégorie B ou C ou assimilé",Qualification!$C$25,IF(E55="Stagiaire",Qualification!$C$23,"")))</f>
        <v/>
      </c>
      <c r="H55" s="158"/>
      <c r="I55" s="158"/>
      <c r="J55" s="116" t="str">
        <f t="shared" si="0"/>
        <v/>
      </c>
      <c r="K55" s="21"/>
      <c r="L55" s="23" t="str">
        <f>IF((ANXE_1_DEPENSES_PERS!B55)=0,"",ANXE_1_DEPENSES_PERS!B55)</f>
        <v/>
      </c>
      <c r="M55" s="23" t="str">
        <f>IF((ANXE_1_DEPENSES_PERS!C55)=0,"",ANXE_1_DEPENSES_PERS!C55)</f>
        <v/>
      </c>
      <c r="N55" s="23" t="s">
        <v>181</v>
      </c>
      <c r="O55" s="23" t="s">
        <v>181</v>
      </c>
      <c r="P55" s="167" t="str">
        <f>IF((ANXE_1_DEPENSES_PERS!F55)=0,"",ANXE_1_DEPENSES_PERS!F55)</f>
        <v/>
      </c>
      <c r="Q55" s="186"/>
      <c r="R55" s="116" t="str">
        <f>IF(O55="Catégorie A ou assimilé",Qualification!$C$24,IF(O55="Catégorie B ou C ou assimilé",Qualification!$C$25,IF(O55="Stagiaire",Qualification!$C$23,"")))</f>
        <v/>
      </c>
      <c r="S55" s="159"/>
      <c r="T55" s="159"/>
      <c r="U55" s="116" t="str">
        <f t="shared" si="1"/>
        <v>Les colonnes O, S et T doivent être renseignées</v>
      </c>
      <c r="V55" s="187"/>
    </row>
    <row r="56" spans="1:22" x14ac:dyDescent="0.25">
      <c r="A56" s="21"/>
      <c r="B56" s="132"/>
      <c r="C56" s="53"/>
      <c r="D56" s="23"/>
      <c r="E56" s="23"/>
      <c r="F56" s="23"/>
      <c r="G56" s="116" t="str">
        <f>IF(E56="Catégorie A ou assimilé",Qualification!$C$24,IF(E56="Catégorie B ou C ou assimilé",Qualification!$C$25,IF(E56="Stagiaire",Qualification!$C$23,"")))</f>
        <v/>
      </c>
      <c r="H56" s="158"/>
      <c r="I56" s="158"/>
      <c r="J56" s="116" t="str">
        <f t="shared" si="0"/>
        <v/>
      </c>
      <c r="K56" s="21"/>
      <c r="L56" s="23" t="str">
        <f>IF((ANXE_1_DEPENSES_PERS!B56)=0,"",ANXE_1_DEPENSES_PERS!B56)</f>
        <v/>
      </c>
      <c r="M56" s="23" t="str">
        <f>IF((ANXE_1_DEPENSES_PERS!C56)=0,"",ANXE_1_DEPENSES_PERS!C56)</f>
        <v/>
      </c>
      <c r="N56" s="23" t="s">
        <v>181</v>
      </c>
      <c r="O56" s="23" t="s">
        <v>181</v>
      </c>
      <c r="P56" s="167" t="str">
        <f>IF((ANXE_1_DEPENSES_PERS!F56)=0,"",ANXE_1_DEPENSES_PERS!F56)</f>
        <v/>
      </c>
      <c r="Q56" s="186"/>
      <c r="R56" s="116" t="str">
        <f>IF(O56="Catégorie A ou assimilé",Qualification!$C$24,IF(O56="Catégorie B ou C ou assimilé",Qualification!$C$25,IF(O56="Stagiaire",Qualification!$C$23,"")))</f>
        <v/>
      </c>
      <c r="S56" s="159"/>
      <c r="T56" s="159"/>
      <c r="U56" s="116" t="str">
        <f t="shared" si="1"/>
        <v>Les colonnes O, S et T doivent être renseignées</v>
      </c>
      <c r="V56" s="187"/>
    </row>
    <row r="57" spans="1:22" x14ac:dyDescent="0.25">
      <c r="A57" s="21"/>
      <c r="B57" s="132"/>
      <c r="C57" s="53"/>
      <c r="D57" s="23"/>
      <c r="E57" s="23"/>
      <c r="F57" s="23"/>
      <c r="G57" s="116" t="str">
        <f>IF(E57="Catégorie A ou assimilé",Qualification!$C$24,IF(E57="Catégorie B ou C ou assimilé",Qualification!$C$25,IF(E57="Stagiaire",Qualification!$C$23,"")))</f>
        <v/>
      </c>
      <c r="H57" s="158"/>
      <c r="I57" s="158"/>
      <c r="J57" s="116" t="str">
        <f t="shared" si="0"/>
        <v/>
      </c>
      <c r="K57" s="21"/>
      <c r="L57" s="23" t="str">
        <f>IF((ANXE_1_DEPENSES_PERS!B57)=0,"",ANXE_1_DEPENSES_PERS!B57)</f>
        <v/>
      </c>
      <c r="M57" s="23" t="str">
        <f>IF((ANXE_1_DEPENSES_PERS!C57)=0,"",ANXE_1_DEPENSES_PERS!C57)</f>
        <v/>
      </c>
      <c r="N57" s="23" t="s">
        <v>181</v>
      </c>
      <c r="O57" s="23" t="s">
        <v>181</v>
      </c>
      <c r="P57" s="167" t="str">
        <f>IF((ANXE_1_DEPENSES_PERS!F57)=0,"",ANXE_1_DEPENSES_PERS!F57)</f>
        <v/>
      </c>
      <c r="Q57" s="186"/>
      <c r="R57" s="116" t="str">
        <f>IF(O57="Catégorie A ou assimilé",Qualification!$C$24,IF(O57="Catégorie B ou C ou assimilé",Qualification!$C$25,IF(O57="Stagiaire",Qualification!$C$23,"")))</f>
        <v/>
      </c>
      <c r="S57" s="159"/>
      <c r="T57" s="159"/>
      <c r="U57" s="116" t="str">
        <f t="shared" si="1"/>
        <v>Les colonnes O, S et T doivent être renseignées</v>
      </c>
      <c r="V57" s="187"/>
    </row>
    <row r="58" spans="1:22" x14ac:dyDescent="0.25">
      <c r="A58" s="21"/>
      <c r="B58" s="132"/>
      <c r="C58" s="53"/>
      <c r="D58" s="23"/>
      <c r="E58" s="23"/>
      <c r="F58" s="23"/>
      <c r="G58" s="116" t="str">
        <f>IF(E58="Catégorie A ou assimilé",Qualification!$C$24,IF(E58="Catégorie B ou C ou assimilé",Qualification!$C$25,IF(E58="Stagiaire",Qualification!$C$23,"")))</f>
        <v/>
      </c>
      <c r="H58" s="158"/>
      <c r="I58" s="158"/>
      <c r="J58" s="116" t="str">
        <f t="shared" si="0"/>
        <v/>
      </c>
      <c r="K58" s="21"/>
      <c r="L58" s="23" t="str">
        <f>IF((ANXE_1_DEPENSES_PERS!B58)=0,"",ANXE_1_DEPENSES_PERS!B58)</f>
        <v/>
      </c>
      <c r="M58" s="23" t="str">
        <f>IF((ANXE_1_DEPENSES_PERS!C58)=0,"",ANXE_1_DEPENSES_PERS!C58)</f>
        <v/>
      </c>
      <c r="N58" s="23" t="s">
        <v>181</v>
      </c>
      <c r="O58" s="23" t="s">
        <v>181</v>
      </c>
      <c r="P58" s="167" t="str">
        <f>IF((ANXE_1_DEPENSES_PERS!F58)=0,"",ANXE_1_DEPENSES_PERS!F58)</f>
        <v/>
      </c>
      <c r="Q58" s="186"/>
      <c r="R58" s="116" t="str">
        <f>IF(O58="Catégorie A ou assimilé",Qualification!$C$24,IF(O58="Catégorie B ou C ou assimilé",Qualification!$C$25,IF(O58="Stagiaire",Qualification!$C$23,"")))</f>
        <v/>
      </c>
      <c r="S58" s="159"/>
      <c r="T58" s="159"/>
      <c r="U58" s="116" t="str">
        <f t="shared" si="1"/>
        <v>Les colonnes O, S et T doivent être renseignées</v>
      </c>
      <c r="V58" s="187"/>
    </row>
    <row r="59" spans="1:22" x14ac:dyDescent="0.25">
      <c r="A59" s="21"/>
      <c r="B59" s="132"/>
      <c r="C59" s="53"/>
      <c r="D59" s="23"/>
      <c r="E59" s="23"/>
      <c r="F59" s="23"/>
      <c r="G59" s="116" t="str">
        <f>IF(E59="Catégorie A ou assimilé",Qualification!$C$24,IF(E59="Catégorie B ou C ou assimilé",Qualification!$C$25,IF(E59="Stagiaire",Qualification!$C$23,"")))</f>
        <v/>
      </c>
      <c r="H59" s="158"/>
      <c r="I59" s="158"/>
      <c r="J59" s="116" t="str">
        <f t="shared" si="0"/>
        <v/>
      </c>
      <c r="K59" s="21"/>
      <c r="L59" s="23" t="str">
        <f>IF((ANXE_1_DEPENSES_PERS!B59)=0,"",ANXE_1_DEPENSES_PERS!B59)</f>
        <v/>
      </c>
      <c r="M59" s="23" t="str">
        <f>IF((ANXE_1_DEPENSES_PERS!C59)=0,"",ANXE_1_DEPENSES_PERS!C59)</f>
        <v/>
      </c>
      <c r="N59" s="23" t="s">
        <v>181</v>
      </c>
      <c r="O59" s="23" t="s">
        <v>181</v>
      </c>
      <c r="P59" s="167" t="str">
        <f>IF((ANXE_1_DEPENSES_PERS!F59)=0,"",ANXE_1_DEPENSES_PERS!F59)</f>
        <v/>
      </c>
      <c r="Q59" s="186"/>
      <c r="R59" s="116" t="str">
        <f>IF(O59="Catégorie A ou assimilé",Qualification!$C$24,IF(O59="Catégorie B ou C ou assimilé",Qualification!$C$25,IF(O59="Stagiaire",Qualification!$C$23,"")))</f>
        <v/>
      </c>
      <c r="S59" s="159"/>
      <c r="T59" s="159"/>
      <c r="U59" s="116" t="str">
        <f t="shared" si="1"/>
        <v>Les colonnes O, S et T doivent être renseignées</v>
      </c>
      <c r="V59" s="187"/>
    </row>
    <row r="60" spans="1:22" x14ac:dyDescent="0.25">
      <c r="A60" s="21"/>
      <c r="B60" s="132"/>
      <c r="C60" s="53"/>
      <c r="D60" s="23"/>
      <c r="E60" s="23"/>
      <c r="F60" s="23"/>
      <c r="G60" s="116" t="str">
        <f>IF(E60="Catégorie A ou assimilé",Qualification!$C$24,IF(E60="Catégorie B ou C ou assimilé",Qualification!$C$25,IF(E60="Stagiaire",Qualification!$C$23,"")))</f>
        <v/>
      </c>
      <c r="H60" s="158"/>
      <c r="I60" s="158"/>
      <c r="J60" s="116" t="str">
        <f t="shared" si="0"/>
        <v/>
      </c>
      <c r="K60" s="21"/>
      <c r="L60" s="23" t="str">
        <f>IF((ANXE_1_DEPENSES_PERS!B60)=0,"",ANXE_1_DEPENSES_PERS!B60)</f>
        <v/>
      </c>
      <c r="M60" s="23" t="str">
        <f>IF((ANXE_1_DEPENSES_PERS!C60)=0,"",ANXE_1_DEPENSES_PERS!C60)</f>
        <v/>
      </c>
      <c r="N60" s="23" t="s">
        <v>181</v>
      </c>
      <c r="O60" s="23" t="s">
        <v>181</v>
      </c>
      <c r="P60" s="167" t="str">
        <f>IF((ANXE_1_DEPENSES_PERS!F60)=0,"",ANXE_1_DEPENSES_PERS!F60)</f>
        <v/>
      </c>
      <c r="Q60" s="186"/>
      <c r="R60" s="116" t="str">
        <f>IF(O60="Catégorie A ou assimilé",Qualification!$C$24,IF(O60="Catégorie B ou C ou assimilé",Qualification!$C$25,IF(O60="Stagiaire",Qualification!$C$23,"")))</f>
        <v/>
      </c>
      <c r="S60" s="159"/>
      <c r="T60" s="159"/>
      <c r="U60" s="116" t="str">
        <f t="shared" si="1"/>
        <v>Les colonnes O, S et T doivent être renseignées</v>
      </c>
      <c r="V60" s="187"/>
    </row>
    <row r="61" spans="1:22" x14ac:dyDescent="0.25">
      <c r="A61" s="21"/>
      <c r="B61" s="132"/>
      <c r="C61" s="53"/>
      <c r="D61" s="23"/>
      <c r="E61" s="23"/>
      <c r="F61" s="23"/>
      <c r="G61" s="116" t="str">
        <f>IF(E61="Catégorie A ou assimilé",Qualification!$C$24,IF(E61="Catégorie B ou C ou assimilé",Qualification!$C$25,IF(E61="Stagiaire",Qualification!$C$23,"")))</f>
        <v/>
      </c>
      <c r="H61" s="158"/>
      <c r="I61" s="158"/>
      <c r="J61" s="116" t="str">
        <f t="shared" si="0"/>
        <v/>
      </c>
      <c r="K61" s="21"/>
      <c r="L61" s="23" t="str">
        <f>IF((ANXE_1_DEPENSES_PERS!B61)=0,"",ANXE_1_DEPENSES_PERS!B61)</f>
        <v/>
      </c>
      <c r="M61" s="23" t="str">
        <f>IF((ANXE_1_DEPENSES_PERS!C61)=0,"",ANXE_1_DEPENSES_PERS!C61)</f>
        <v/>
      </c>
      <c r="N61" s="23" t="s">
        <v>181</v>
      </c>
      <c r="O61" s="23" t="s">
        <v>181</v>
      </c>
      <c r="P61" s="167" t="str">
        <f>IF((ANXE_1_DEPENSES_PERS!F61)=0,"",ANXE_1_DEPENSES_PERS!F61)</f>
        <v/>
      </c>
      <c r="Q61" s="186"/>
      <c r="R61" s="116" t="str">
        <f>IF(O61="Catégorie A ou assimilé",Qualification!$C$24,IF(O61="Catégorie B ou C ou assimilé",Qualification!$C$25,IF(O61="Stagiaire",Qualification!$C$23,"")))</f>
        <v/>
      </c>
      <c r="S61" s="159"/>
      <c r="T61" s="159"/>
      <c r="U61" s="116" t="str">
        <f t="shared" si="1"/>
        <v>Les colonnes O, S et T doivent être renseignées</v>
      </c>
      <c r="V61" s="187"/>
    </row>
    <row r="62" spans="1:22" x14ac:dyDescent="0.25">
      <c r="A62" s="21"/>
      <c r="B62" s="132"/>
      <c r="C62" s="53"/>
      <c r="D62" s="23"/>
      <c r="E62" s="23"/>
      <c r="F62" s="23"/>
      <c r="G62" s="116" t="str">
        <f>IF(E62="Catégorie A ou assimilé",Qualification!$C$24,IF(E62="Catégorie B ou C ou assimilé",Qualification!$C$25,IF(E62="Stagiaire",Qualification!$C$23,"")))</f>
        <v/>
      </c>
      <c r="H62" s="158"/>
      <c r="I62" s="158"/>
      <c r="J62" s="116" t="str">
        <f t="shared" si="0"/>
        <v/>
      </c>
      <c r="K62" s="21"/>
      <c r="L62" s="23" t="str">
        <f>IF((ANXE_1_DEPENSES_PERS!B62)=0,"",ANXE_1_DEPENSES_PERS!B62)</f>
        <v/>
      </c>
      <c r="M62" s="23" t="str">
        <f>IF((ANXE_1_DEPENSES_PERS!C62)=0,"",ANXE_1_DEPENSES_PERS!C62)</f>
        <v/>
      </c>
      <c r="N62" s="23" t="s">
        <v>181</v>
      </c>
      <c r="O62" s="23" t="s">
        <v>181</v>
      </c>
      <c r="P62" s="167" t="str">
        <f>IF((ANXE_1_DEPENSES_PERS!F62)=0,"",ANXE_1_DEPENSES_PERS!F62)</f>
        <v/>
      </c>
      <c r="Q62" s="186"/>
      <c r="R62" s="116" t="str">
        <f>IF(O62="Catégorie A ou assimilé",Qualification!$C$24,IF(O62="Catégorie B ou C ou assimilé",Qualification!$C$25,IF(O62="Stagiaire",Qualification!$C$23,"")))</f>
        <v/>
      </c>
      <c r="S62" s="159"/>
      <c r="T62" s="159"/>
      <c r="U62" s="116" t="str">
        <f t="shared" si="1"/>
        <v>Les colonnes O, S et T doivent être renseignées</v>
      </c>
      <c r="V62" s="187"/>
    </row>
    <row r="63" spans="1:22" x14ac:dyDescent="0.25">
      <c r="A63" s="21"/>
      <c r="B63" s="132"/>
      <c r="C63" s="53"/>
      <c r="D63" s="23"/>
      <c r="E63" s="23"/>
      <c r="F63" s="23"/>
      <c r="G63" s="116" t="str">
        <f>IF(E63="Catégorie A ou assimilé",Qualification!$C$24,IF(E63="Catégorie B ou C ou assimilé",Qualification!$C$25,IF(E63="Stagiaire",Qualification!$C$23,"")))</f>
        <v/>
      </c>
      <c r="H63" s="158"/>
      <c r="I63" s="158"/>
      <c r="J63" s="116" t="str">
        <f t="shared" si="0"/>
        <v/>
      </c>
      <c r="K63" s="21"/>
      <c r="L63" s="23" t="str">
        <f>IF((ANXE_1_DEPENSES_PERS!B63)=0,"",ANXE_1_DEPENSES_PERS!B63)</f>
        <v/>
      </c>
      <c r="M63" s="23" t="str">
        <f>IF((ANXE_1_DEPENSES_PERS!C63)=0,"",ANXE_1_DEPENSES_PERS!C63)</f>
        <v/>
      </c>
      <c r="N63" s="23" t="s">
        <v>181</v>
      </c>
      <c r="O63" s="23" t="s">
        <v>181</v>
      </c>
      <c r="P63" s="167" t="str">
        <f>IF((ANXE_1_DEPENSES_PERS!F63)=0,"",ANXE_1_DEPENSES_PERS!F63)</f>
        <v/>
      </c>
      <c r="Q63" s="186"/>
      <c r="R63" s="116" t="str">
        <f>IF(O63="Catégorie A ou assimilé",Qualification!$C$24,IF(O63="Catégorie B ou C ou assimilé",Qualification!$C$25,IF(O63="Stagiaire",Qualification!$C$23,"")))</f>
        <v/>
      </c>
      <c r="S63" s="159"/>
      <c r="T63" s="159"/>
      <c r="U63" s="116" t="str">
        <f t="shared" si="1"/>
        <v>Les colonnes O, S et T doivent être renseignées</v>
      </c>
      <c r="V63" s="187"/>
    </row>
    <row r="64" spans="1:22" x14ac:dyDescent="0.25">
      <c r="A64" s="21"/>
      <c r="B64" s="132"/>
      <c r="C64" s="53"/>
      <c r="D64" s="23"/>
      <c r="E64" s="23"/>
      <c r="F64" s="23"/>
      <c r="G64" s="116" t="str">
        <f>IF(E64="Catégorie A ou assimilé",Qualification!$C$24,IF(E64="Catégorie B ou C ou assimilé",Qualification!$C$25,IF(E64="Stagiaire",Qualification!$C$23,"")))</f>
        <v/>
      </c>
      <c r="H64" s="158"/>
      <c r="I64" s="158"/>
      <c r="J64" s="116" t="str">
        <f t="shared" si="0"/>
        <v/>
      </c>
      <c r="K64" s="21"/>
      <c r="L64" s="23" t="str">
        <f>IF((ANXE_1_DEPENSES_PERS!B64)=0,"",ANXE_1_DEPENSES_PERS!B64)</f>
        <v/>
      </c>
      <c r="M64" s="23" t="str">
        <f>IF((ANXE_1_DEPENSES_PERS!C64)=0,"",ANXE_1_DEPENSES_PERS!C64)</f>
        <v/>
      </c>
      <c r="N64" s="23" t="s">
        <v>181</v>
      </c>
      <c r="O64" s="23" t="s">
        <v>181</v>
      </c>
      <c r="P64" s="167" t="str">
        <f>IF((ANXE_1_DEPENSES_PERS!F64)=0,"",ANXE_1_DEPENSES_PERS!F64)</f>
        <v/>
      </c>
      <c r="Q64" s="186"/>
      <c r="R64" s="116" t="str">
        <f>IF(O64="Catégorie A ou assimilé",Qualification!$C$24,IF(O64="Catégorie B ou C ou assimilé",Qualification!$C$25,IF(O64="Stagiaire",Qualification!$C$23,"")))</f>
        <v/>
      </c>
      <c r="S64" s="159"/>
      <c r="T64" s="159"/>
      <c r="U64" s="116" t="str">
        <f t="shared" si="1"/>
        <v>Les colonnes O, S et T doivent être renseignées</v>
      </c>
      <c r="V64" s="187"/>
    </row>
    <row r="65" spans="1:22" x14ac:dyDescent="0.25">
      <c r="A65" s="21"/>
      <c r="B65" s="132"/>
      <c r="C65" s="53"/>
      <c r="D65" s="23"/>
      <c r="E65" s="23"/>
      <c r="F65" s="23"/>
      <c r="G65" s="116" t="str">
        <f>IF(E65="Catégorie A ou assimilé",Qualification!$C$24,IF(E65="Catégorie B ou C ou assimilé",Qualification!$C$25,IF(E65="Stagiaire",Qualification!$C$23,"")))</f>
        <v/>
      </c>
      <c r="H65" s="158"/>
      <c r="I65" s="158"/>
      <c r="J65" s="116" t="str">
        <f t="shared" si="0"/>
        <v/>
      </c>
      <c r="K65" s="21"/>
      <c r="L65" s="23" t="str">
        <f>IF((ANXE_1_DEPENSES_PERS!B65)=0,"",ANXE_1_DEPENSES_PERS!B65)</f>
        <v/>
      </c>
      <c r="M65" s="23" t="str">
        <f>IF((ANXE_1_DEPENSES_PERS!C65)=0,"",ANXE_1_DEPENSES_PERS!C65)</f>
        <v/>
      </c>
      <c r="N65" s="23" t="s">
        <v>181</v>
      </c>
      <c r="O65" s="23" t="s">
        <v>181</v>
      </c>
      <c r="P65" s="167" t="str">
        <f>IF((ANXE_1_DEPENSES_PERS!F65)=0,"",ANXE_1_DEPENSES_PERS!F65)</f>
        <v/>
      </c>
      <c r="Q65" s="186"/>
      <c r="R65" s="116" t="str">
        <f>IF(O65="Catégorie A ou assimilé",Qualification!$C$24,IF(O65="Catégorie B ou C ou assimilé",Qualification!$C$25,IF(O65="Stagiaire",Qualification!$C$23,"")))</f>
        <v/>
      </c>
      <c r="S65" s="159"/>
      <c r="T65" s="159"/>
      <c r="U65" s="116" t="str">
        <f t="shared" si="1"/>
        <v>Les colonnes O, S et T doivent être renseignées</v>
      </c>
      <c r="V65" s="187"/>
    </row>
    <row r="66" spans="1:22" x14ac:dyDescent="0.25">
      <c r="A66" s="21"/>
      <c r="B66" s="130"/>
      <c r="C66" s="53"/>
      <c r="D66" s="23"/>
      <c r="E66" s="23"/>
      <c r="F66" s="23"/>
      <c r="G66" s="116" t="str">
        <f>IF(E66="Catégorie A ou assimilé",Qualification!$C$24,IF(E66="Catégorie B ou C ou assimilé",Qualification!$C$25,IF(E66="Stagiaire",Qualification!$C$23,"")))</f>
        <v/>
      </c>
      <c r="H66" s="158"/>
      <c r="I66" s="158"/>
      <c r="J66" s="116" t="str">
        <f t="shared" si="0"/>
        <v/>
      </c>
      <c r="K66" s="21"/>
      <c r="L66" s="23" t="str">
        <f>IF((ANXE_1_DEPENSES_PERS!B66)=0,"",ANXE_1_DEPENSES_PERS!B66)</f>
        <v/>
      </c>
      <c r="M66" s="23" t="str">
        <f>IF((ANXE_1_DEPENSES_PERS!C66)=0,"",ANXE_1_DEPENSES_PERS!C66)</f>
        <v/>
      </c>
      <c r="N66" s="23" t="s">
        <v>181</v>
      </c>
      <c r="O66" s="23" t="s">
        <v>181</v>
      </c>
      <c r="P66" s="167" t="str">
        <f>IF((ANXE_1_DEPENSES_PERS!F66)=0,"",ANXE_1_DEPENSES_PERS!F66)</f>
        <v/>
      </c>
      <c r="Q66" s="186"/>
      <c r="R66" s="116" t="str">
        <f>IF(O66="Catégorie A ou assimilé",Qualification!$C$24,IF(O66="Catégorie B ou C ou assimilé",Qualification!$C$25,IF(O66="Stagiaire",Qualification!$C$23,"")))</f>
        <v/>
      </c>
      <c r="S66" s="159"/>
      <c r="T66" s="159"/>
      <c r="U66" s="116" t="str">
        <f t="shared" si="1"/>
        <v>Les colonnes O, S et T doivent être renseignées</v>
      </c>
      <c r="V66" s="187"/>
    </row>
    <row r="67" spans="1:22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1:22" x14ac:dyDescent="0.25">
      <c r="A68" s="21"/>
      <c r="B68" s="21"/>
      <c r="C68" s="24"/>
      <c r="D68" s="24"/>
      <c r="E68" s="21"/>
      <c r="F68" s="21"/>
      <c r="G68" s="21"/>
      <c r="H68" s="21"/>
      <c r="I68" s="21"/>
      <c r="J68" s="21"/>
      <c r="K68" s="21"/>
      <c r="L68" s="21"/>
      <c r="M68" s="21"/>
      <c r="N68" s="21"/>
    </row>
    <row r="69" spans="1:22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</row>
    <row r="70" spans="1:22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</row>
    <row r="71" spans="1:22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</row>
    <row r="72" spans="1:22" x14ac:dyDescent="0.25">
      <c r="A72" s="21"/>
    </row>
    <row r="222" spans="2:2" x14ac:dyDescent="0.25">
      <c r="B222" s="13" t="s">
        <v>20</v>
      </c>
    </row>
    <row r="223" spans="2:2" x14ac:dyDescent="0.25">
      <c r="B223" s="13" t="s">
        <v>21</v>
      </c>
    </row>
  </sheetData>
  <sheetProtection algorithmName="SHA-512" hashValue="xvn9u+PNrqvfLNPgTftvDUN5KpI7Eq1lo1ZKqFJzLh56jOdETrdeEtENZf1CTctKduit/cDPXcNQdiM8P4jzTw==" saltValue="dqK4bLKpoL5oqtfLIU6CdA==" spinCount="100000" sheet="1" objects="1" scenarios="1"/>
  <mergeCells count="19">
    <mergeCell ref="V12:V13"/>
    <mergeCell ref="H12:H13"/>
    <mergeCell ref="L12:L13"/>
    <mergeCell ref="F12:F13"/>
    <mergeCell ref="M12:M13"/>
    <mergeCell ref="N12:N13"/>
    <mergeCell ref="O12:O13"/>
    <mergeCell ref="P12:P13"/>
    <mergeCell ref="Q12:Q13"/>
    <mergeCell ref="S12:S13"/>
    <mergeCell ref="C12:C13"/>
    <mergeCell ref="B5:C5"/>
    <mergeCell ref="B6:C6"/>
    <mergeCell ref="B12:B13"/>
    <mergeCell ref="D12:D13"/>
    <mergeCell ref="D5:H5"/>
    <mergeCell ref="D6:H6"/>
    <mergeCell ref="E12:E13"/>
    <mergeCell ref="E8:F8"/>
  </mergeCells>
  <dataValidations count="1">
    <dataValidation type="list" allowBlank="1" showInputMessage="1" showErrorMessage="1" sqref="E14:E66 O14:O66" xr:uid="{03F129E0-1C02-4A8F-92BD-8D1A744A2F70}">
      <formula1>"Catégorie A ou assimilé,Catégorie B ou C ou assimilé,Stagiaire"</formula1>
    </dataValidation>
  </dataValidations>
  <pageMargins left="0.7" right="0.7" top="0.75" bottom="0.75" header="0.3" footer="0.3"/>
  <pageSetup paperSize="9" scale="70" orientation="landscape" r:id="rId1"/>
  <ignoredErrors>
    <ignoredError sqref="L9" unlockedFormula="1"/>
    <ignoredError sqref="G1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1F9A37-596D-46EC-8870-D579B7137E92}">
          <x14:formula1>
            <xm:f>Qualification!$E$4</xm:f>
          </x14:formula1>
          <xm:sqref>F14:F66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04AB9-1E14-436E-9DB9-40E193F7B19B}">
  <dimension ref="A1:AO124"/>
  <sheetViews>
    <sheetView zoomScaleNormal="100" workbookViewId="0">
      <selection activeCell="S21" sqref="S21"/>
    </sheetView>
  </sheetViews>
  <sheetFormatPr baseColWidth="10" defaultColWidth="11.5703125" defaultRowHeight="15" outlineLevelCol="1" x14ac:dyDescent="0.25"/>
  <cols>
    <col min="1" max="1" width="1.42578125" style="13" customWidth="1"/>
    <col min="2" max="2" width="50.28515625" style="13" customWidth="1"/>
    <col min="3" max="3" width="35.42578125" style="13" customWidth="1"/>
    <col min="4" max="4" width="11.140625" style="13" customWidth="1"/>
    <col min="5" max="5" width="28.7109375" customWidth="1"/>
    <col min="6" max="6" width="20.5703125" style="13" customWidth="1"/>
    <col min="7" max="7" width="31.7109375" style="13" customWidth="1"/>
    <col min="8" max="8" width="14" style="13" customWidth="1"/>
    <col min="9" max="9" width="13.85546875" style="13" customWidth="1"/>
    <col min="10" max="10" width="26.28515625" style="13" customWidth="1"/>
    <col min="11" max="11" width="37" style="13" customWidth="1"/>
    <col min="12" max="13" width="25.5703125" style="13" customWidth="1"/>
    <col min="14" max="14" width="24.42578125" style="13" customWidth="1"/>
    <col min="15" max="15" width="29.42578125" style="13" customWidth="1"/>
    <col min="16" max="16" width="20.7109375" style="13" customWidth="1"/>
    <col min="17" max="17" width="19.28515625" style="13" customWidth="1"/>
    <col min="18" max="18" width="37.5703125" style="13" hidden="1" customWidth="1" outlineLevel="1"/>
    <col min="19" max="19" width="36.140625" style="13" hidden="1" customWidth="1" outlineLevel="1"/>
    <col min="20" max="20" width="10.85546875" style="13" hidden="1" customWidth="1" outlineLevel="1"/>
    <col min="21" max="21" width="29" style="13" hidden="1" customWidth="1" outlineLevel="1"/>
    <col min="22" max="22" width="15.5703125" style="13" hidden="1" customWidth="1" outlineLevel="1"/>
    <col min="23" max="23" width="22.7109375" style="13" hidden="1" customWidth="1" outlineLevel="1"/>
    <col min="24" max="24" width="13.7109375" style="13" hidden="1" customWidth="1" outlineLevel="1"/>
    <col min="25" max="25" width="20.7109375" style="13" hidden="1" customWidth="1" outlineLevel="1"/>
    <col min="26" max="26" width="22" style="13" hidden="1" customWidth="1" outlineLevel="1"/>
    <col min="27" max="27" width="24.140625" style="13" hidden="1" customWidth="1" outlineLevel="1"/>
    <col min="28" max="28" width="29.42578125" style="13" hidden="1" customWidth="1" outlineLevel="1"/>
    <col min="29" max="29" width="29.7109375" style="13" hidden="1" customWidth="1" outlineLevel="1"/>
    <col min="30" max="30" width="25" style="13" hidden="1" customWidth="1" outlineLevel="1"/>
    <col min="31" max="31" width="22.5703125" style="13" hidden="1" customWidth="1" outlineLevel="1"/>
    <col min="32" max="32" width="31" style="13" hidden="1" customWidth="1" outlineLevel="1"/>
    <col min="33" max="33" width="23.28515625" style="13" hidden="1" customWidth="1" outlineLevel="1"/>
    <col min="34" max="34" width="28.140625" style="13" hidden="1" customWidth="1" outlineLevel="1"/>
    <col min="35" max="35" width="37.7109375" style="13" hidden="1" customWidth="1" outlineLevel="1"/>
    <col min="36" max="36" width="33.5703125" style="13" hidden="1" customWidth="1" outlineLevel="1"/>
    <col min="37" max="37" width="25.85546875" style="13" hidden="1" customWidth="1" outlineLevel="1"/>
    <col min="38" max="38" width="35.42578125" style="13" hidden="1" customWidth="1" outlineLevel="1"/>
    <col min="39" max="39" width="38.42578125" style="13" hidden="1" customWidth="1" outlineLevel="1"/>
    <col min="40" max="40" width="31.140625" style="13" customWidth="1" collapsed="1"/>
    <col min="41" max="41" width="29.7109375" style="13" customWidth="1"/>
    <col min="42" max="16384" width="11.5703125" style="13"/>
  </cols>
  <sheetData>
    <row r="1" spans="1:41" ht="15.75" x14ac:dyDescent="0.2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</row>
    <row r="2" spans="1:41" ht="30.75" x14ac:dyDescent="0.45">
      <c r="B2" s="28" t="s">
        <v>174</v>
      </c>
      <c r="C2" s="29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56" t="s">
        <v>138</v>
      </c>
      <c r="T2" s="57"/>
      <c r="U2" s="57"/>
      <c r="V2" s="57"/>
      <c r="W2" s="57"/>
      <c r="X2" s="57"/>
      <c r="Y2" s="57"/>
      <c r="Z2" s="57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</row>
    <row r="3" spans="1:41" ht="18" x14ac:dyDescent="0.25">
      <c r="B3" s="30" t="s">
        <v>151</v>
      </c>
      <c r="C3" s="29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</row>
    <row r="4" spans="1:41" ht="15.75" x14ac:dyDescent="0.25">
      <c r="B4" s="29"/>
      <c r="C4" s="29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59"/>
      <c r="T4" s="59"/>
      <c r="U4" s="59"/>
      <c r="V4" s="59"/>
      <c r="W4" s="59"/>
      <c r="X4" s="21"/>
      <c r="Y4" s="21"/>
      <c r="Z4" s="21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</row>
    <row r="5" spans="1:41" ht="18" x14ac:dyDescent="0.25">
      <c r="B5" s="139" t="s">
        <v>10</v>
      </c>
      <c r="C5" s="202" t="str">
        <f>IF(ISBLANK(NOTICE!D15),"Vous devez renseigner l'onglet NOTICE",NOTICE!D15)</f>
        <v>Vous devez renseigner l'onglet NOTICE</v>
      </c>
      <c r="D5" s="202"/>
      <c r="E5" s="202"/>
      <c r="F5" s="202"/>
      <c r="G5" s="203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N5" s="59"/>
      <c r="AO5" s="59"/>
    </row>
    <row r="6" spans="1:41" ht="18" x14ac:dyDescent="0.25">
      <c r="B6" s="140" t="s">
        <v>11</v>
      </c>
      <c r="C6" s="205" t="str">
        <f>IF(ISBLANK(NOTICE!D16),"Vous devez renseigner l'onglet NOTICE",NOTICE!D16)</f>
        <v>Vous devez renseigner l'onglet NOTICE</v>
      </c>
      <c r="D6" s="205"/>
      <c r="E6" s="205"/>
      <c r="F6" s="205"/>
      <c r="G6" s="206"/>
      <c r="H6" s="21"/>
      <c r="I6" s="21"/>
      <c r="J6" s="21"/>
      <c r="K6" s="21"/>
      <c r="L6" s="21"/>
      <c r="M6" s="21"/>
      <c r="N6" s="21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104" t="s">
        <v>211</v>
      </c>
      <c r="AJ6" s="86">
        <f>SUM(AL11:AL97)</f>
        <v>0</v>
      </c>
      <c r="AK6" s="176"/>
      <c r="AL6" s="59"/>
      <c r="AM6" s="59"/>
      <c r="AN6" s="59"/>
      <c r="AO6" s="59"/>
    </row>
    <row r="7" spans="1:41" ht="15.75" x14ac:dyDescent="0.25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</row>
    <row r="8" spans="1:41" ht="15.75" x14ac:dyDescent="0.25">
      <c r="B8" s="21"/>
      <c r="C8" s="21"/>
      <c r="D8" s="21"/>
      <c r="E8" s="214" t="s">
        <v>28</v>
      </c>
      <c r="F8" s="214"/>
      <c r="G8" s="21"/>
      <c r="H8" s="21"/>
      <c r="I8" s="21"/>
      <c r="J8" s="21"/>
      <c r="K8" s="21"/>
      <c r="L8" s="21"/>
      <c r="M8" s="21"/>
      <c r="N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</row>
    <row r="9" spans="1:41" ht="18.75" x14ac:dyDescent="0.3">
      <c r="A9" s="21"/>
      <c r="B9" s="21"/>
      <c r="C9" s="21"/>
      <c r="D9" s="21"/>
      <c r="E9" s="114" t="s">
        <v>13</v>
      </c>
      <c r="F9" s="142">
        <f>SUM(N12:N99)</f>
        <v>0</v>
      </c>
      <c r="G9" s="183"/>
      <c r="H9" s="21"/>
      <c r="I9" s="21"/>
      <c r="J9" s="21"/>
      <c r="K9" s="21"/>
      <c r="L9" s="21"/>
      <c r="M9" s="21"/>
      <c r="N9" s="21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</row>
    <row r="10" spans="1:41" ht="15.75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N10" s="21"/>
      <c r="O10" s="21"/>
      <c r="P10" s="21"/>
      <c r="Q10" s="21"/>
      <c r="R10" s="215" t="s">
        <v>204</v>
      </c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7"/>
      <c r="AF10" s="59"/>
      <c r="AG10" s="211" t="s">
        <v>205</v>
      </c>
      <c r="AH10" s="212"/>
      <c r="AI10" s="212"/>
      <c r="AJ10" s="212"/>
      <c r="AK10" s="212"/>
      <c r="AL10" s="212"/>
      <c r="AM10" s="213"/>
      <c r="AN10" s="59"/>
      <c r="AO10" s="59"/>
    </row>
    <row r="11" spans="1:41" ht="75.75" customHeight="1" x14ac:dyDescent="0.25">
      <c r="B11" s="133" t="s">
        <v>164</v>
      </c>
      <c r="C11" s="99" t="s">
        <v>142</v>
      </c>
      <c r="D11" s="99" t="s">
        <v>173</v>
      </c>
      <c r="E11" s="100" t="s">
        <v>14</v>
      </c>
      <c r="F11" s="99" t="s">
        <v>130</v>
      </c>
      <c r="G11" s="100" t="s">
        <v>203</v>
      </c>
      <c r="H11" s="99" t="s">
        <v>143</v>
      </c>
      <c r="I11" s="100" t="s">
        <v>144</v>
      </c>
      <c r="J11" s="99" t="s">
        <v>178</v>
      </c>
      <c r="K11" s="100" t="s">
        <v>233</v>
      </c>
      <c r="L11" s="99" t="s">
        <v>231</v>
      </c>
      <c r="M11" s="100" t="s">
        <v>232</v>
      </c>
      <c r="N11" s="99" t="s">
        <v>131</v>
      </c>
      <c r="O11" s="101" t="s">
        <v>15</v>
      </c>
      <c r="P11" s="21"/>
      <c r="R11" s="82" t="s">
        <v>152</v>
      </c>
      <c r="S11" s="138" t="s">
        <v>153</v>
      </c>
      <c r="T11" s="70" t="s">
        <v>173</v>
      </c>
      <c r="U11" s="82" t="s">
        <v>154</v>
      </c>
      <c r="V11" s="70" t="s">
        <v>155</v>
      </c>
      <c r="W11" s="82" t="s">
        <v>203</v>
      </c>
      <c r="X11" s="70" t="s">
        <v>143</v>
      </c>
      <c r="Y11" s="82" t="s">
        <v>144</v>
      </c>
      <c r="Z11" s="70" t="s">
        <v>156</v>
      </c>
      <c r="AA11" s="82" t="s">
        <v>180</v>
      </c>
      <c r="AB11" s="70" t="s">
        <v>231</v>
      </c>
      <c r="AC11" s="82" t="s">
        <v>232</v>
      </c>
      <c r="AD11" s="70" t="s">
        <v>157</v>
      </c>
      <c r="AE11" s="82" t="s">
        <v>15</v>
      </c>
      <c r="AF11" s="21"/>
      <c r="AG11" s="80" t="s">
        <v>158</v>
      </c>
      <c r="AH11" s="80" t="s">
        <v>159</v>
      </c>
      <c r="AI11" s="81" t="s">
        <v>160</v>
      </c>
      <c r="AJ11" s="80" t="s">
        <v>206</v>
      </c>
      <c r="AK11" s="80" t="s">
        <v>161</v>
      </c>
      <c r="AL11" s="81" t="s">
        <v>162</v>
      </c>
      <c r="AM11" s="80" t="s">
        <v>163</v>
      </c>
      <c r="AN11" s="59"/>
      <c r="AO11" s="59"/>
    </row>
    <row r="12" spans="1:41" ht="15.75" x14ac:dyDescent="0.25">
      <c r="B12" s="109"/>
      <c r="C12" s="92"/>
      <c r="D12" s="92"/>
      <c r="E12" s="91"/>
      <c r="F12" s="152"/>
      <c r="G12" s="136"/>
      <c r="H12" s="137"/>
      <c r="I12" s="153"/>
      <c r="J12" s="148"/>
      <c r="K12" s="147"/>
      <c r="L12" s="146"/>
      <c r="M12" s="147"/>
      <c r="N12" s="116" t="str">
        <f t="shared" ref="N12:N43" si="0">IF(J12+K12=0,"",J12+K12)</f>
        <v/>
      </c>
      <c r="O12" s="98"/>
      <c r="P12" s="21"/>
      <c r="R12" s="33" t="str">
        <f>IF((ANXE_2_PRESTA_SERVICE!B12)=0,"",ANXE_2_PRESTA_SERVICE!B12)</f>
        <v/>
      </c>
      <c r="S12" s="168" t="str">
        <f>IF((ANXE_2_PRESTA_SERVICE!C12)=0,"",ANXE_2_PRESTA_SERVICE!C12)</f>
        <v/>
      </c>
      <c r="T12" s="33" t="str">
        <f>IF((ANXE_2_PRESTA_SERVICE!D12)=0,"",ANXE_2_PRESTA_SERVICE!D12)</f>
        <v/>
      </c>
      <c r="U12" s="33" t="str">
        <f>IF((ANXE_2_PRESTA_SERVICE!E12)=0,"",ANXE_2_PRESTA_SERVICE!E12)</f>
        <v/>
      </c>
      <c r="V12" s="83" t="str">
        <f>IF((ANXE_2_PRESTA_SERVICE!F12)=0,"",ANXE_2_PRESTA_SERVICE!F12)</f>
        <v/>
      </c>
      <c r="W12" s="154" t="str">
        <f>IF((ANXE_2_PRESTA_SERVICE!G12)=0,"",ANXE_2_PRESTA_SERVICE!G12)</f>
        <v/>
      </c>
      <c r="X12" s="155" t="str">
        <f>IF((ANXE_2_PRESTA_SERVICE!H12)=0,"",ANXE_2_PRESTA_SERVICE!H12)</f>
        <v/>
      </c>
      <c r="Y12" s="150" t="str">
        <f>IF((ANXE_2_PRESTA_SERVICE!I12)=0,"",ANXE_2_PRESTA_SERVICE!I12)</f>
        <v/>
      </c>
      <c r="Z12" s="172" t="str">
        <f>IF((ANXE_2_PRESTA_SERVICE!J12)=0,"",ANXE_2_PRESTA_SERVICE!J12)</f>
        <v/>
      </c>
      <c r="AA12" s="157" t="str">
        <f>IF((ANXE_2_PRESTA_SERVICE!K12)=0,"",ANXE_2_PRESTA_SERVICE!K12)</f>
        <v/>
      </c>
      <c r="AB12" s="172" t="str">
        <f>IF((ANXE_2_PRESTA_SERVICE!L12)=0,"",ANXE_2_PRESTA_SERVICE!L12)</f>
        <v/>
      </c>
      <c r="AC12" s="157" t="str">
        <f>IF((ANXE_2_PRESTA_SERVICE!M12)=0,"",ANXE_2_PRESTA_SERVICE!M12)</f>
        <v/>
      </c>
      <c r="AD12" s="172" t="str">
        <f>IF((ANXE_2_PRESTA_SERVICE!N12)=0,"",ANXE_2_PRESTA_SERVICE!N12)</f>
        <v/>
      </c>
      <c r="AE12" s="33" t="str">
        <f>IF((ANXE_2_PRESTA_SERVICE!O12)=0,"",ANXE_2_PRESTA_SERVICE!O12)</f>
        <v/>
      </c>
      <c r="AF12" s="21"/>
      <c r="AG12" s="156"/>
      <c r="AH12" s="166" t="str">
        <f>IF(AD12="","",AD12-AG12)</f>
        <v/>
      </c>
      <c r="AI12" s="75" t="str">
        <f t="shared" ref="AI12:AI76" si="1">IF(AD12="","",IF(AH12&gt;0,"Motif obligatoire",""))</f>
        <v/>
      </c>
      <c r="AJ12" s="169" t="str">
        <f t="shared" ref="AJ12" si="2">IFERROR(IF(OR(AD12&lt;(Z12+AA12),AD12=""),"",(AD12-(MIN((Z12+AA12),AB12,AC12)))/MIN((Z12+AA12),AB12,AC12)),"")</f>
        <v/>
      </c>
      <c r="AK12" s="116" t="str">
        <f t="shared" ref="AK12" si="3">IFERROR(IF(AJ12="","",IF(MIN((Z12+AA12),AB12,AC12)*1.15=0,"",MIN((Z12+AA12),AB12,AC12)*1.15)),"")</f>
        <v/>
      </c>
      <c r="AL12" s="74"/>
      <c r="AM12" s="175"/>
      <c r="AN12" s="59"/>
      <c r="AO12" s="59"/>
    </row>
    <row r="13" spans="1:41" ht="15.75" x14ac:dyDescent="0.25">
      <c r="B13" s="109"/>
      <c r="C13" s="92"/>
      <c r="D13" s="92"/>
      <c r="E13" s="91"/>
      <c r="F13" s="152"/>
      <c r="G13" s="136"/>
      <c r="H13" s="137"/>
      <c r="I13" s="153"/>
      <c r="J13" s="148"/>
      <c r="K13" s="149"/>
      <c r="L13" s="148"/>
      <c r="M13" s="149"/>
      <c r="N13" s="116" t="str">
        <f t="shared" si="0"/>
        <v/>
      </c>
      <c r="O13" s="87"/>
      <c r="P13" s="21"/>
      <c r="R13" s="33" t="str">
        <f>IF((ANXE_2_PRESTA_SERVICE!B13)=0,"",ANXE_2_PRESTA_SERVICE!B13)</f>
        <v/>
      </c>
      <c r="S13" s="168" t="str">
        <f>IF((ANXE_2_PRESTA_SERVICE!C13)=0,"",ANXE_2_PRESTA_SERVICE!C13)</f>
        <v/>
      </c>
      <c r="T13" s="33" t="str">
        <f>IF((ANXE_2_PRESTA_SERVICE!D13)=0,"",ANXE_2_PRESTA_SERVICE!D13)</f>
        <v/>
      </c>
      <c r="U13" s="33" t="str">
        <f>IF((ANXE_2_PRESTA_SERVICE!E13)=0,"",ANXE_2_PRESTA_SERVICE!E13)</f>
        <v/>
      </c>
      <c r="V13" s="83" t="str">
        <f>IF((ANXE_2_PRESTA_SERVICE!F13)=0,"",ANXE_2_PRESTA_SERVICE!F13)</f>
        <v/>
      </c>
      <c r="W13" s="154" t="str">
        <f>IF((ANXE_2_PRESTA_SERVICE!G13)=0,"",ANXE_2_PRESTA_SERVICE!G13)</f>
        <v/>
      </c>
      <c r="X13" s="155" t="str">
        <f>IF((ANXE_2_PRESTA_SERVICE!H13)=0,"",ANXE_2_PRESTA_SERVICE!H13)</f>
        <v/>
      </c>
      <c r="Y13" s="150" t="str">
        <f>IF((ANXE_2_PRESTA_SERVICE!I13)=0,"",ANXE_2_PRESTA_SERVICE!I13)</f>
        <v/>
      </c>
      <c r="Z13" s="172" t="str">
        <f>IF((ANXE_2_PRESTA_SERVICE!J13)=0,"",ANXE_2_PRESTA_SERVICE!J13)</f>
        <v/>
      </c>
      <c r="AA13" s="157" t="str">
        <f>IF((ANXE_2_PRESTA_SERVICE!K13)=0,"",ANXE_2_PRESTA_SERVICE!K13)</f>
        <v/>
      </c>
      <c r="AB13" s="172" t="str">
        <f>IF((ANXE_2_PRESTA_SERVICE!L13)=0,"",ANXE_2_PRESTA_SERVICE!L13)</f>
        <v/>
      </c>
      <c r="AC13" s="157" t="str">
        <f>IF((ANXE_2_PRESTA_SERVICE!M13)=0,"",ANXE_2_PRESTA_SERVICE!M13)</f>
        <v/>
      </c>
      <c r="AD13" s="172" t="str">
        <f>IF((ANXE_2_PRESTA_SERVICE!N13)=0,"",ANXE_2_PRESTA_SERVICE!N13)</f>
        <v/>
      </c>
      <c r="AE13" s="33" t="str">
        <f>IF((ANXE_2_PRESTA_SERVICE!O13)=0,"",ANXE_2_PRESTA_SERVICE!O13)</f>
        <v/>
      </c>
      <c r="AF13" s="21"/>
      <c r="AG13" s="157"/>
      <c r="AH13" s="166" t="str">
        <f t="shared" ref="AH13:AH76" si="4">IF(AD13="","",AD13-AG13)</f>
        <v/>
      </c>
      <c r="AI13" s="75" t="str">
        <f t="shared" si="1"/>
        <v/>
      </c>
      <c r="AJ13" s="169" t="str">
        <f t="shared" ref="AJ13:AJ15" si="5">IFERROR(IF(OR(AD13&lt;(Z13+AA13),AD13=""),"",(AD13-(MIN((Z13+AA13),AB13,AC13)))/MIN((Z13+AA13),AB13,AC13)),"")</f>
        <v/>
      </c>
      <c r="AK13" s="116" t="str">
        <f t="shared" ref="AK13:AK15" si="6">IFERROR(IF(AJ13="","",IF(MIN((Z13+AA13),AB13,AC13)*1.15=0,"",MIN((Z13+AA13),AB13,AC13)*1.15)),"")</f>
        <v/>
      </c>
      <c r="AL13" s="74"/>
      <c r="AM13" s="175"/>
      <c r="AN13" s="59"/>
    </row>
    <row r="14" spans="1:41" ht="15.75" x14ac:dyDescent="0.25">
      <c r="B14" s="109"/>
      <c r="C14" s="92"/>
      <c r="D14" s="92"/>
      <c r="E14" s="91"/>
      <c r="F14" s="152"/>
      <c r="G14" s="136"/>
      <c r="H14" s="137"/>
      <c r="I14" s="153"/>
      <c r="J14" s="148"/>
      <c r="K14" s="149"/>
      <c r="L14" s="148"/>
      <c r="M14" s="149"/>
      <c r="N14" s="116" t="str">
        <f t="shared" si="0"/>
        <v/>
      </c>
      <c r="O14" s="87"/>
      <c r="P14" s="21"/>
      <c r="R14" s="33" t="str">
        <f>IF((ANXE_2_PRESTA_SERVICE!B14)=0,"",ANXE_2_PRESTA_SERVICE!B14)</f>
        <v/>
      </c>
      <c r="S14" s="168" t="str">
        <f>IF((ANXE_2_PRESTA_SERVICE!C14)=0,"",ANXE_2_PRESTA_SERVICE!C14)</f>
        <v/>
      </c>
      <c r="T14" s="33" t="str">
        <f>IF((ANXE_2_PRESTA_SERVICE!D14)=0,"",ANXE_2_PRESTA_SERVICE!D14)</f>
        <v/>
      </c>
      <c r="U14" s="33" t="str">
        <f>IF((ANXE_2_PRESTA_SERVICE!E14)=0,"",ANXE_2_PRESTA_SERVICE!E14)</f>
        <v/>
      </c>
      <c r="V14" s="83" t="str">
        <f>IF((ANXE_2_PRESTA_SERVICE!F14)=0,"",ANXE_2_PRESTA_SERVICE!F14)</f>
        <v/>
      </c>
      <c r="W14" s="154" t="str">
        <f>IF((ANXE_2_PRESTA_SERVICE!G14)=0,"",ANXE_2_PRESTA_SERVICE!G14)</f>
        <v/>
      </c>
      <c r="X14" s="155" t="str">
        <f>IF((ANXE_2_PRESTA_SERVICE!H14)=0,"",ANXE_2_PRESTA_SERVICE!H14)</f>
        <v/>
      </c>
      <c r="Y14" s="150" t="str">
        <f>IF((ANXE_2_PRESTA_SERVICE!I14)=0,"",ANXE_2_PRESTA_SERVICE!I14)</f>
        <v/>
      </c>
      <c r="Z14" s="172" t="str">
        <f>IF((ANXE_2_PRESTA_SERVICE!J14)=0,"",ANXE_2_PRESTA_SERVICE!J14)</f>
        <v/>
      </c>
      <c r="AA14" s="157" t="str">
        <f>IF((ANXE_2_PRESTA_SERVICE!K14)=0,"",ANXE_2_PRESTA_SERVICE!K14)</f>
        <v/>
      </c>
      <c r="AB14" s="172" t="str">
        <f>IF((ANXE_2_PRESTA_SERVICE!L14)=0,"",ANXE_2_PRESTA_SERVICE!L14)</f>
        <v/>
      </c>
      <c r="AC14" s="157" t="str">
        <f>IF((ANXE_2_PRESTA_SERVICE!M14)=0,"",ANXE_2_PRESTA_SERVICE!M14)</f>
        <v/>
      </c>
      <c r="AD14" s="172" t="str">
        <f>IF((ANXE_2_PRESTA_SERVICE!N14)=0,"",ANXE_2_PRESTA_SERVICE!N14)</f>
        <v/>
      </c>
      <c r="AE14" s="33" t="str">
        <f>IF((ANXE_2_PRESTA_SERVICE!O14)=0,"",ANXE_2_PRESTA_SERVICE!O14)</f>
        <v/>
      </c>
      <c r="AF14" s="21"/>
      <c r="AG14" s="157"/>
      <c r="AH14" s="166" t="str">
        <f t="shared" si="4"/>
        <v/>
      </c>
      <c r="AI14" s="75" t="str">
        <f t="shared" si="1"/>
        <v/>
      </c>
      <c r="AJ14" s="169" t="str">
        <f t="shared" si="5"/>
        <v/>
      </c>
      <c r="AK14" s="116" t="str">
        <f t="shared" si="6"/>
        <v/>
      </c>
      <c r="AL14" s="74"/>
      <c r="AM14" s="73"/>
      <c r="AN14" s="59"/>
    </row>
    <row r="15" spans="1:41" x14ac:dyDescent="0.25">
      <c r="B15" s="109"/>
      <c r="C15" s="92"/>
      <c r="D15" s="92"/>
      <c r="E15" s="91"/>
      <c r="F15" s="152"/>
      <c r="G15" s="136"/>
      <c r="H15" s="137"/>
      <c r="I15" s="153"/>
      <c r="J15" s="148"/>
      <c r="K15" s="149"/>
      <c r="L15" s="148"/>
      <c r="M15" s="149"/>
      <c r="N15" s="116" t="str">
        <f t="shared" si="0"/>
        <v/>
      </c>
      <c r="O15" s="87"/>
      <c r="P15" s="21"/>
      <c r="R15" s="33" t="str">
        <f>IF((ANXE_2_PRESTA_SERVICE!B15)=0,"",ANXE_2_PRESTA_SERVICE!B15)</f>
        <v/>
      </c>
      <c r="S15" s="168" t="str">
        <f>IF((ANXE_2_PRESTA_SERVICE!C15)=0,"",ANXE_2_PRESTA_SERVICE!C15)</f>
        <v/>
      </c>
      <c r="T15" s="33" t="str">
        <f>IF((ANXE_2_PRESTA_SERVICE!D15)=0,"",ANXE_2_PRESTA_SERVICE!D15)</f>
        <v/>
      </c>
      <c r="U15" s="33" t="str">
        <f>IF((ANXE_2_PRESTA_SERVICE!E15)=0,"",ANXE_2_PRESTA_SERVICE!E15)</f>
        <v/>
      </c>
      <c r="V15" s="83" t="str">
        <f>IF((ANXE_2_PRESTA_SERVICE!F15)=0,"",ANXE_2_PRESTA_SERVICE!F15)</f>
        <v/>
      </c>
      <c r="W15" s="154" t="str">
        <f>IF((ANXE_2_PRESTA_SERVICE!G15)=0,"",ANXE_2_PRESTA_SERVICE!G15)</f>
        <v/>
      </c>
      <c r="X15" s="155" t="str">
        <f>IF((ANXE_2_PRESTA_SERVICE!H15)=0,"",ANXE_2_PRESTA_SERVICE!H15)</f>
        <v/>
      </c>
      <c r="Y15" s="150" t="str">
        <f>IF((ANXE_2_PRESTA_SERVICE!I15)=0,"",ANXE_2_PRESTA_SERVICE!I15)</f>
        <v/>
      </c>
      <c r="Z15" s="172" t="str">
        <f>IF((ANXE_2_PRESTA_SERVICE!J15)=0,"",ANXE_2_PRESTA_SERVICE!J15)</f>
        <v/>
      </c>
      <c r="AA15" s="157" t="str">
        <f>IF((ANXE_2_PRESTA_SERVICE!K15)=0,"",ANXE_2_PRESTA_SERVICE!K15)</f>
        <v/>
      </c>
      <c r="AB15" s="172" t="str">
        <f>IF((ANXE_2_PRESTA_SERVICE!L15)=0,"",ANXE_2_PRESTA_SERVICE!L15)</f>
        <v/>
      </c>
      <c r="AC15" s="157" t="str">
        <f>IF((ANXE_2_PRESTA_SERVICE!M15)=0,"",ANXE_2_PRESTA_SERVICE!M15)</f>
        <v/>
      </c>
      <c r="AD15" s="172" t="str">
        <f>IF((ANXE_2_PRESTA_SERVICE!N15)=0,"",ANXE_2_PRESTA_SERVICE!N15)</f>
        <v/>
      </c>
      <c r="AE15" s="33" t="str">
        <f>IF((ANXE_2_PRESTA_SERVICE!O15)=0,"",ANXE_2_PRESTA_SERVICE!O15)</f>
        <v/>
      </c>
      <c r="AF15" s="21"/>
      <c r="AG15" s="157"/>
      <c r="AH15" s="166" t="str">
        <f t="shared" si="4"/>
        <v/>
      </c>
      <c r="AI15" s="75" t="str">
        <f t="shared" si="1"/>
        <v/>
      </c>
      <c r="AJ15" s="169" t="str">
        <f t="shared" si="5"/>
        <v/>
      </c>
      <c r="AK15" s="116" t="str">
        <f t="shared" si="6"/>
        <v/>
      </c>
      <c r="AL15" s="74"/>
      <c r="AM15" s="73"/>
    </row>
    <row r="16" spans="1:41" x14ac:dyDescent="0.25">
      <c r="B16" s="109"/>
      <c r="C16" s="92"/>
      <c r="D16" s="92"/>
      <c r="E16" s="91"/>
      <c r="F16" s="152"/>
      <c r="G16" s="136"/>
      <c r="H16" s="137"/>
      <c r="I16" s="153"/>
      <c r="J16" s="148"/>
      <c r="K16" s="149"/>
      <c r="L16" s="148"/>
      <c r="M16" s="149"/>
      <c r="N16" s="116" t="str">
        <f t="shared" si="0"/>
        <v/>
      </c>
      <c r="O16" s="87"/>
      <c r="P16" s="21"/>
      <c r="R16" s="33" t="str">
        <f>IF((ANXE_2_PRESTA_SERVICE!B16)=0,"",ANXE_2_PRESTA_SERVICE!B16)</f>
        <v/>
      </c>
      <c r="S16" s="168" t="str">
        <f>IF((ANXE_2_PRESTA_SERVICE!C16)=0,"",ANXE_2_PRESTA_SERVICE!C16)</f>
        <v/>
      </c>
      <c r="T16" s="33" t="str">
        <f>IF((ANXE_2_PRESTA_SERVICE!D16)=0,"",ANXE_2_PRESTA_SERVICE!D16)</f>
        <v/>
      </c>
      <c r="U16" s="33" t="str">
        <f>IF((ANXE_2_PRESTA_SERVICE!E16)=0,"",ANXE_2_PRESTA_SERVICE!E16)</f>
        <v/>
      </c>
      <c r="V16" s="83" t="str">
        <f>IF((ANXE_2_PRESTA_SERVICE!F16)=0,"",ANXE_2_PRESTA_SERVICE!F16)</f>
        <v/>
      </c>
      <c r="W16" s="154" t="str">
        <f>IF((ANXE_2_PRESTA_SERVICE!G16)=0,"",ANXE_2_PRESTA_SERVICE!G16)</f>
        <v/>
      </c>
      <c r="X16" s="155" t="str">
        <f>IF((ANXE_2_PRESTA_SERVICE!H16)=0,"",ANXE_2_PRESTA_SERVICE!H16)</f>
        <v/>
      </c>
      <c r="Y16" s="150" t="str">
        <f>IF((ANXE_2_PRESTA_SERVICE!I16)=0,"",ANXE_2_PRESTA_SERVICE!I16)</f>
        <v/>
      </c>
      <c r="Z16" s="172" t="str">
        <f>IF((ANXE_2_PRESTA_SERVICE!J16)=0,"",ANXE_2_PRESTA_SERVICE!J16)</f>
        <v/>
      </c>
      <c r="AA16" s="157" t="str">
        <f>IF((ANXE_2_PRESTA_SERVICE!K16)=0,"",ANXE_2_PRESTA_SERVICE!K16)</f>
        <v/>
      </c>
      <c r="AB16" s="172" t="str">
        <f>IF((ANXE_2_PRESTA_SERVICE!L16)=0,"",ANXE_2_PRESTA_SERVICE!L16)</f>
        <v/>
      </c>
      <c r="AC16" s="157" t="str">
        <f>IF((ANXE_2_PRESTA_SERVICE!M16)=0,"",ANXE_2_PRESTA_SERVICE!M16)</f>
        <v/>
      </c>
      <c r="AD16" s="172" t="str">
        <f>IF((ANXE_2_PRESTA_SERVICE!N16)=0,"",ANXE_2_PRESTA_SERVICE!N16)</f>
        <v/>
      </c>
      <c r="AE16" s="33" t="str">
        <f>IF((ANXE_2_PRESTA_SERVICE!O16)=0,"",ANXE_2_PRESTA_SERVICE!O16)</f>
        <v/>
      </c>
      <c r="AF16" s="21"/>
      <c r="AG16" s="157"/>
      <c r="AH16" s="166" t="str">
        <f t="shared" si="4"/>
        <v/>
      </c>
      <c r="AI16" s="75" t="str">
        <f t="shared" si="1"/>
        <v/>
      </c>
      <c r="AJ16" s="169" t="str">
        <f t="shared" ref="AJ16:AJ76" si="7">IFERROR(IF(OR(AD16&lt;(Z16+AA16),AD16=""),"",(AD16-(MIN((Z16+AA16),AB16,AC16)))/MIN((Z16+AA16),AB16,AC16)),"")</f>
        <v/>
      </c>
      <c r="AK16" s="116" t="str">
        <f t="shared" ref="AK16:AK76" si="8">IFERROR(IF(AJ16="","",IF(MIN((Z16+AA16),AB16,AC16)*1.15=0,"",MIN((Z16+AA16),AB16,AC16)*1.15)),"")</f>
        <v/>
      </c>
      <c r="AL16" s="74"/>
      <c r="AM16" s="73"/>
    </row>
    <row r="17" spans="2:39" x14ac:dyDescent="0.25">
      <c r="B17" s="109"/>
      <c r="C17" s="92"/>
      <c r="D17" s="92"/>
      <c r="E17" s="91"/>
      <c r="F17" s="152"/>
      <c r="G17" s="136"/>
      <c r="H17" s="137"/>
      <c r="I17" s="153"/>
      <c r="J17" s="148"/>
      <c r="K17" s="149"/>
      <c r="L17" s="148"/>
      <c r="M17" s="149"/>
      <c r="N17" s="116" t="str">
        <f t="shared" si="0"/>
        <v/>
      </c>
      <c r="O17" s="87"/>
      <c r="P17" s="21"/>
      <c r="R17" s="33" t="str">
        <f>IF((ANXE_2_PRESTA_SERVICE!B17)=0,"",ANXE_2_PRESTA_SERVICE!B17)</f>
        <v/>
      </c>
      <c r="S17" s="168" t="str">
        <f>IF((ANXE_2_PRESTA_SERVICE!C17)=0,"",ANXE_2_PRESTA_SERVICE!C17)</f>
        <v/>
      </c>
      <c r="T17" s="33" t="str">
        <f>IF((ANXE_2_PRESTA_SERVICE!D17)=0,"",ANXE_2_PRESTA_SERVICE!D17)</f>
        <v/>
      </c>
      <c r="U17" s="33" t="str">
        <f>IF((ANXE_2_PRESTA_SERVICE!E17)=0,"",ANXE_2_PRESTA_SERVICE!E17)</f>
        <v/>
      </c>
      <c r="V17" s="83" t="str">
        <f>IF((ANXE_2_PRESTA_SERVICE!F17)=0,"",ANXE_2_PRESTA_SERVICE!F17)</f>
        <v/>
      </c>
      <c r="W17" s="154" t="str">
        <f>IF((ANXE_2_PRESTA_SERVICE!G17)=0,"",ANXE_2_PRESTA_SERVICE!G17)</f>
        <v/>
      </c>
      <c r="X17" s="155" t="str">
        <f>IF((ANXE_2_PRESTA_SERVICE!H17)=0,"",ANXE_2_PRESTA_SERVICE!H17)</f>
        <v/>
      </c>
      <c r="Y17" s="150" t="str">
        <f>IF((ANXE_2_PRESTA_SERVICE!I17)=0,"",ANXE_2_PRESTA_SERVICE!I17)</f>
        <v/>
      </c>
      <c r="Z17" s="172" t="str">
        <f>IF((ANXE_2_PRESTA_SERVICE!J17)=0,"",ANXE_2_PRESTA_SERVICE!J17)</f>
        <v/>
      </c>
      <c r="AA17" s="157" t="str">
        <f>IF((ANXE_2_PRESTA_SERVICE!K17)=0,"",ANXE_2_PRESTA_SERVICE!K17)</f>
        <v/>
      </c>
      <c r="AB17" s="172" t="str">
        <f>IF((ANXE_2_PRESTA_SERVICE!L17)=0,"",ANXE_2_PRESTA_SERVICE!L17)</f>
        <v/>
      </c>
      <c r="AC17" s="157" t="str">
        <f>IF((ANXE_2_PRESTA_SERVICE!M17)=0,"",ANXE_2_PRESTA_SERVICE!M17)</f>
        <v/>
      </c>
      <c r="AD17" s="172" t="str">
        <f>IF((ANXE_2_PRESTA_SERVICE!N17)=0,"",ANXE_2_PRESTA_SERVICE!N17)</f>
        <v/>
      </c>
      <c r="AE17" s="33" t="str">
        <f>IF((ANXE_2_PRESTA_SERVICE!O17)=0,"",ANXE_2_PRESTA_SERVICE!O17)</f>
        <v/>
      </c>
      <c r="AF17" s="21"/>
      <c r="AG17" s="157"/>
      <c r="AH17" s="166" t="str">
        <f t="shared" si="4"/>
        <v/>
      </c>
      <c r="AI17" s="75" t="str">
        <f t="shared" si="1"/>
        <v/>
      </c>
      <c r="AJ17" s="169" t="str">
        <f t="shared" si="7"/>
        <v/>
      </c>
      <c r="AK17" s="116" t="str">
        <f t="shared" si="8"/>
        <v/>
      </c>
      <c r="AL17" s="74"/>
      <c r="AM17" s="73"/>
    </row>
    <row r="18" spans="2:39" x14ac:dyDescent="0.25">
      <c r="B18" s="109"/>
      <c r="C18" s="92"/>
      <c r="D18" s="92"/>
      <c r="E18" s="91"/>
      <c r="F18" s="152"/>
      <c r="G18" s="136"/>
      <c r="H18" s="137"/>
      <c r="I18" s="153"/>
      <c r="J18" s="148"/>
      <c r="K18" s="149"/>
      <c r="L18" s="148"/>
      <c r="M18" s="149"/>
      <c r="N18" s="116" t="str">
        <f t="shared" si="0"/>
        <v/>
      </c>
      <c r="O18" s="87"/>
      <c r="P18" s="21"/>
      <c r="R18" s="33" t="str">
        <f>IF((ANXE_2_PRESTA_SERVICE!B18)=0,"",ANXE_2_PRESTA_SERVICE!B18)</f>
        <v/>
      </c>
      <c r="S18" s="168" t="str">
        <f>IF((ANXE_2_PRESTA_SERVICE!C18)=0,"",ANXE_2_PRESTA_SERVICE!C18)</f>
        <v/>
      </c>
      <c r="T18" s="33" t="str">
        <f>IF((ANXE_2_PRESTA_SERVICE!D18)=0,"",ANXE_2_PRESTA_SERVICE!D18)</f>
        <v/>
      </c>
      <c r="U18" s="33" t="str">
        <f>IF((ANXE_2_PRESTA_SERVICE!E18)=0,"",ANXE_2_PRESTA_SERVICE!E18)</f>
        <v/>
      </c>
      <c r="V18" s="83" t="str">
        <f>IF((ANXE_2_PRESTA_SERVICE!F18)=0,"",ANXE_2_PRESTA_SERVICE!F18)</f>
        <v/>
      </c>
      <c r="W18" s="154" t="str">
        <f>IF((ANXE_2_PRESTA_SERVICE!G18)=0,"",ANXE_2_PRESTA_SERVICE!G18)</f>
        <v/>
      </c>
      <c r="X18" s="155" t="str">
        <f>IF((ANXE_2_PRESTA_SERVICE!H18)=0,"",ANXE_2_PRESTA_SERVICE!H18)</f>
        <v/>
      </c>
      <c r="Y18" s="150" t="str">
        <f>IF((ANXE_2_PRESTA_SERVICE!I18)=0,"",ANXE_2_PRESTA_SERVICE!I18)</f>
        <v/>
      </c>
      <c r="Z18" s="172" t="str">
        <f>IF((ANXE_2_PRESTA_SERVICE!J18)=0,"",ANXE_2_PRESTA_SERVICE!J18)</f>
        <v/>
      </c>
      <c r="AA18" s="157" t="str">
        <f>IF((ANXE_2_PRESTA_SERVICE!K18)=0,"",ANXE_2_PRESTA_SERVICE!K18)</f>
        <v/>
      </c>
      <c r="AB18" s="172" t="str">
        <f>IF((ANXE_2_PRESTA_SERVICE!L18)=0,"",ANXE_2_PRESTA_SERVICE!L18)</f>
        <v/>
      </c>
      <c r="AC18" s="157" t="str">
        <f>IF((ANXE_2_PRESTA_SERVICE!M18)=0,"",ANXE_2_PRESTA_SERVICE!M18)</f>
        <v/>
      </c>
      <c r="AD18" s="172" t="str">
        <f>IF((ANXE_2_PRESTA_SERVICE!N18)=0,"",ANXE_2_PRESTA_SERVICE!N18)</f>
        <v/>
      </c>
      <c r="AE18" s="33" t="str">
        <f>IF((ANXE_2_PRESTA_SERVICE!O18)=0,"",ANXE_2_PRESTA_SERVICE!O18)</f>
        <v/>
      </c>
      <c r="AF18" s="21"/>
      <c r="AG18" s="157"/>
      <c r="AH18" s="166" t="str">
        <f t="shared" si="4"/>
        <v/>
      </c>
      <c r="AI18" s="75" t="str">
        <f t="shared" si="1"/>
        <v/>
      </c>
      <c r="AJ18" s="169" t="str">
        <f t="shared" si="7"/>
        <v/>
      </c>
      <c r="AK18" s="116" t="str">
        <f t="shared" si="8"/>
        <v/>
      </c>
      <c r="AL18" s="74"/>
      <c r="AM18" s="73"/>
    </row>
    <row r="19" spans="2:39" x14ac:dyDescent="0.25">
      <c r="B19" s="109"/>
      <c r="C19" s="92"/>
      <c r="D19" s="92"/>
      <c r="E19" s="91"/>
      <c r="F19" s="152"/>
      <c r="G19" s="136"/>
      <c r="H19" s="137"/>
      <c r="I19" s="153"/>
      <c r="J19" s="148"/>
      <c r="K19" s="149"/>
      <c r="L19" s="148"/>
      <c r="M19" s="149"/>
      <c r="N19" s="116" t="str">
        <f t="shared" si="0"/>
        <v/>
      </c>
      <c r="O19" s="87"/>
      <c r="P19" s="21"/>
      <c r="R19" s="33" t="str">
        <f>IF((ANXE_2_PRESTA_SERVICE!B19)=0,"",ANXE_2_PRESTA_SERVICE!B19)</f>
        <v/>
      </c>
      <c r="S19" s="168" t="str">
        <f>IF((ANXE_2_PRESTA_SERVICE!C19)=0,"",ANXE_2_PRESTA_SERVICE!C19)</f>
        <v/>
      </c>
      <c r="T19" s="33" t="str">
        <f>IF((ANXE_2_PRESTA_SERVICE!D19)=0,"",ANXE_2_PRESTA_SERVICE!D19)</f>
        <v/>
      </c>
      <c r="U19" s="33" t="str">
        <f>IF((ANXE_2_PRESTA_SERVICE!E19)=0,"",ANXE_2_PRESTA_SERVICE!E19)</f>
        <v/>
      </c>
      <c r="V19" s="83" t="str">
        <f>IF((ANXE_2_PRESTA_SERVICE!F19)=0,"",ANXE_2_PRESTA_SERVICE!F19)</f>
        <v/>
      </c>
      <c r="W19" s="154" t="str">
        <f>IF((ANXE_2_PRESTA_SERVICE!G19)=0,"",ANXE_2_PRESTA_SERVICE!G19)</f>
        <v/>
      </c>
      <c r="X19" s="155" t="str">
        <f>IF((ANXE_2_PRESTA_SERVICE!H19)=0,"",ANXE_2_PRESTA_SERVICE!H19)</f>
        <v/>
      </c>
      <c r="Y19" s="150" t="str">
        <f>IF((ANXE_2_PRESTA_SERVICE!I19)=0,"",ANXE_2_PRESTA_SERVICE!I19)</f>
        <v/>
      </c>
      <c r="Z19" s="172" t="str">
        <f>IF((ANXE_2_PRESTA_SERVICE!J19)=0,"",ANXE_2_PRESTA_SERVICE!J19)</f>
        <v/>
      </c>
      <c r="AA19" s="157" t="str">
        <f>IF((ANXE_2_PRESTA_SERVICE!K19)=0,"",ANXE_2_PRESTA_SERVICE!K19)</f>
        <v/>
      </c>
      <c r="AB19" s="172" t="str">
        <f>IF((ANXE_2_PRESTA_SERVICE!L19)=0,"",ANXE_2_PRESTA_SERVICE!L19)</f>
        <v/>
      </c>
      <c r="AC19" s="157" t="str">
        <f>IF((ANXE_2_PRESTA_SERVICE!M19)=0,"",ANXE_2_PRESTA_SERVICE!M19)</f>
        <v/>
      </c>
      <c r="AD19" s="172" t="str">
        <f>IF((ANXE_2_PRESTA_SERVICE!N19)=0,"",ANXE_2_PRESTA_SERVICE!N19)</f>
        <v/>
      </c>
      <c r="AE19" s="33" t="str">
        <f>IF((ANXE_2_PRESTA_SERVICE!O19)=0,"",ANXE_2_PRESTA_SERVICE!O19)</f>
        <v/>
      </c>
      <c r="AF19" s="21"/>
      <c r="AG19" s="157"/>
      <c r="AH19" s="166" t="str">
        <f t="shared" si="4"/>
        <v/>
      </c>
      <c r="AI19" s="75" t="str">
        <f t="shared" si="1"/>
        <v/>
      </c>
      <c r="AJ19" s="169" t="str">
        <f t="shared" si="7"/>
        <v/>
      </c>
      <c r="AK19" s="116" t="str">
        <f t="shared" si="8"/>
        <v/>
      </c>
      <c r="AL19" s="74"/>
      <c r="AM19" s="73"/>
    </row>
    <row r="20" spans="2:39" x14ac:dyDescent="0.25">
      <c r="B20" s="109"/>
      <c r="C20" s="92"/>
      <c r="D20" s="92"/>
      <c r="E20" s="91"/>
      <c r="F20" s="152"/>
      <c r="G20" s="136"/>
      <c r="H20" s="137"/>
      <c r="I20" s="153"/>
      <c r="J20" s="148"/>
      <c r="K20" s="149"/>
      <c r="L20" s="148"/>
      <c r="M20" s="149"/>
      <c r="N20" s="116" t="str">
        <f t="shared" si="0"/>
        <v/>
      </c>
      <c r="O20" s="87"/>
      <c r="P20" s="21"/>
      <c r="R20" s="33" t="str">
        <f>IF((ANXE_2_PRESTA_SERVICE!B20)=0,"",ANXE_2_PRESTA_SERVICE!B20)</f>
        <v/>
      </c>
      <c r="S20" s="168" t="str">
        <f>IF((ANXE_2_PRESTA_SERVICE!C20)=0,"",ANXE_2_PRESTA_SERVICE!C20)</f>
        <v/>
      </c>
      <c r="T20" s="33" t="str">
        <f>IF((ANXE_2_PRESTA_SERVICE!D20)=0,"",ANXE_2_PRESTA_SERVICE!D20)</f>
        <v/>
      </c>
      <c r="U20" s="33" t="str">
        <f>IF((ANXE_2_PRESTA_SERVICE!E20)=0,"",ANXE_2_PRESTA_SERVICE!E20)</f>
        <v/>
      </c>
      <c r="V20" s="83" t="str">
        <f>IF((ANXE_2_PRESTA_SERVICE!F20)=0,"",ANXE_2_PRESTA_SERVICE!F20)</f>
        <v/>
      </c>
      <c r="W20" s="154" t="str">
        <f>IF((ANXE_2_PRESTA_SERVICE!G20)=0,"",ANXE_2_PRESTA_SERVICE!G20)</f>
        <v/>
      </c>
      <c r="X20" s="155" t="str">
        <f>IF((ANXE_2_PRESTA_SERVICE!H20)=0,"",ANXE_2_PRESTA_SERVICE!H20)</f>
        <v/>
      </c>
      <c r="Y20" s="150" t="str">
        <f>IF((ANXE_2_PRESTA_SERVICE!I20)=0,"",ANXE_2_PRESTA_SERVICE!I20)</f>
        <v/>
      </c>
      <c r="Z20" s="172" t="str">
        <f>IF((ANXE_2_PRESTA_SERVICE!J20)=0,"",ANXE_2_PRESTA_SERVICE!J20)</f>
        <v/>
      </c>
      <c r="AA20" s="157" t="str">
        <f>IF((ANXE_2_PRESTA_SERVICE!K20)=0,"",ANXE_2_PRESTA_SERVICE!K20)</f>
        <v/>
      </c>
      <c r="AB20" s="172" t="str">
        <f>IF((ANXE_2_PRESTA_SERVICE!L20)=0,"",ANXE_2_PRESTA_SERVICE!L20)</f>
        <v/>
      </c>
      <c r="AC20" s="157" t="str">
        <f>IF((ANXE_2_PRESTA_SERVICE!M20)=0,"",ANXE_2_PRESTA_SERVICE!M20)</f>
        <v/>
      </c>
      <c r="AD20" s="172" t="str">
        <f>IF((ANXE_2_PRESTA_SERVICE!N20)=0,"",ANXE_2_PRESTA_SERVICE!N20)</f>
        <v/>
      </c>
      <c r="AE20" s="33" t="str">
        <f>IF((ANXE_2_PRESTA_SERVICE!O20)=0,"",ANXE_2_PRESTA_SERVICE!O20)</f>
        <v/>
      </c>
      <c r="AF20" s="21"/>
      <c r="AG20" s="157"/>
      <c r="AH20" s="166" t="str">
        <f t="shared" si="4"/>
        <v/>
      </c>
      <c r="AI20" s="75" t="str">
        <f t="shared" si="1"/>
        <v/>
      </c>
      <c r="AJ20" s="169" t="str">
        <f t="shared" si="7"/>
        <v/>
      </c>
      <c r="AK20" s="116" t="str">
        <f t="shared" si="8"/>
        <v/>
      </c>
      <c r="AL20" s="74"/>
      <c r="AM20" s="73"/>
    </row>
    <row r="21" spans="2:39" x14ac:dyDescent="0.25">
      <c r="B21" s="109"/>
      <c r="C21" s="92"/>
      <c r="D21" s="92"/>
      <c r="E21" s="91"/>
      <c r="F21" s="152"/>
      <c r="G21" s="136"/>
      <c r="H21" s="137"/>
      <c r="I21" s="153"/>
      <c r="J21" s="148"/>
      <c r="K21" s="149"/>
      <c r="L21" s="148"/>
      <c r="M21" s="149"/>
      <c r="N21" s="116" t="str">
        <f t="shared" si="0"/>
        <v/>
      </c>
      <c r="O21" s="87"/>
      <c r="P21" s="21"/>
      <c r="R21" s="33" t="str">
        <f>IF((ANXE_2_PRESTA_SERVICE!B21)=0,"",ANXE_2_PRESTA_SERVICE!B21)</f>
        <v/>
      </c>
      <c r="S21" s="168" t="str">
        <f>IF((ANXE_2_PRESTA_SERVICE!C21)=0,"",ANXE_2_PRESTA_SERVICE!C21)</f>
        <v/>
      </c>
      <c r="T21" s="33" t="str">
        <f>IF((ANXE_2_PRESTA_SERVICE!D21)=0,"",ANXE_2_PRESTA_SERVICE!D21)</f>
        <v/>
      </c>
      <c r="U21" s="33" t="str">
        <f>IF((ANXE_2_PRESTA_SERVICE!E21)=0,"",ANXE_2_PRESTA_SERVICE!E21)</f>
        <v/>
      </c>
      <c r="V21" s="83" t="str">
        <f>IF((ANXE_2_PRESTA_SERVICE!F21)=0,"",ANXE_2_PRESTA_SERVICE!F21)</f>
        <v/>
      </c>
      <c r="W21" s="154" t="str">
        <f>IF((ANXE_2_PRESTA_SERVICE!G21)=0,"",ANXE_2_PRESTA_SERVICE!G21)</f>
        <v/>
      </c>
      <c r="X21" s="155" t="str">
        <f>IF((ANXE_2_PRESTA_SERVICE!H21)=0,"",ANXE_2_PRESTA_SERVICE!H21)</f>
        <v/>
      </c>
      <c r="Y21" s="150" t="str">
        <f>IF((ANXE_2_PRESTA_SERVICE!I21)=0,"",ANXE_2_PRESTA_SERVICE!I21)</f>
        <v/>
      </c>
      <c r="Z21" s="172" t="str">
        <f>IF((ANXE_2_PRESTA_SERVICE!J21)=0,"",ANXE_2_PRESTA_SERVICE!J21)</f>
        <v/>
      </c>
      <c r="AA21" s="157" t="str">
        <f>IF((ANXE_2_PRESTA_SERVICE!K21)=0,"",ANXE_2_PRESTA_SERVICE!K21)</f>
        <v/>
      </c>
      <c r="AB21" s="172" t="str">
        <f>IF((ANXE_2_PRESTA_SERVICE!L21)=0,"",ANXE_2_PRESTA_SERVICE!L21)</f>
        <v/>
      </c>
      <c r="AC21" s="157" t="str">
        <f>IF((ANXE_2_PRESTA_SERVICE!M21)=0,"",ANXE_2_PRESTA_SERVICE!M21)</f>
        <v/>
      </c>
      <c r="AD21" s="172" t="str">
        <f>IF((ANXE_2_PRESTA_SERVICE!N21)=0,"",ANXE_2_PRESTA_SERVICE!N21)</f>
        <v/>
      </c>
      <c r="AE21" s="33" t="str">
        <f>IF((ANXE_2_PRESTA_SERVICE!O21)=0,"",ANXE_2_PRESTA_SERVICE!O21)</f>
        <v/>
      </c>
      <c r="AF21" s="21"/>
      <c r="AG21" s="157"/>
      <c r="AH21" s="166" t="str">
        <f t="shared" si="4"/>
        <v/>
      </c>
      <c r="AI21" s="75" t="str">
        <f t="shared" si="1"/>
        <v/>
      </c>
      <c r="AJ21" s="169" t="str">
        <f t="shared" si="7"/>
        <v/>
      </c>
      <c r="AK21" s="116" t="str">
        <f t="shared" si="8"/>
        <v/>
      </c>
      <c r="AL21" s="74"/>
      <c r="AM21" s="73"/>
    </row>
    <row r="22" spans="2:39" x14ac:dyDescent="0.25">
      <c r="B22" s="109"/>
      <c r="C22" s="92"/>
      <c r="D22" s="92"/>
      <c r="E22" s="91"/>
      <c r="F22" s="152"/>
      <c r="G22" s="136"/>
      <c r="H22" s="137"/>
      <c r="I22" s="153"/>
      <c r="J22" s="148"/>
      <c r="K22" s="149"/>
      <c r="L22" s="148"/>
      <c r="M22" s="149"/>
      <c r="N22" s="116" t="str">
        <f t="shared" si="0"/>
        <v/>
      </c>
      <c r="O22" s="87"/>
      <c r="P22" s="21"/>
      <c r="R22" s="33" t="str">
        <f>IF((ANXE_2_PRESTA_SERVICE!B22)=0,"",ANXE_2_PRESTA_SERVICE!B22)</f>
        <v/>
      </c>
      <c r="S22" s="168" t="str">
        <f>IF((ANXE_2_PRESTA_SERVICE!C22)=0,"",ANXE_2_PRESTA_SERVICE!C22)</f>
        <v/>
      </c>
      <c r="T22" s="33" t="str">
        <f>IF((ANXE_2_PRESTA_SERVICE!D22)=0,"",ANXE_2_PRESTA_SERVICE!D22)</f>
        <v/>
      </c>
      <c r="U22" s="33" t="str">
        <f>IF((ANXE_2_PRESTA_SERVICE!E22)=0,"",ANXE_2_PRESTA_SERVICE!E22)</f>
        <v/>
      </c>
      <c r="V22" s="83" t="str">
        <f>IF((ANXE_2_PRESTA_SERVICE!F22)=0,"",ANXE_2_PRESTA_SERVICE!F22)</f>
        <v/>
      </c>
      <c r="W22" s="154" t="str">
        <f>IF((ANXE_2_PRESTA_SERVICE!G22)=0,"",ANXE_2_PRESTA_SERVICE!G22)</f>
        <v/>
      </c>
      <c r="X22" s="155" t="str">
        <f>IF((ANXE_2_PRESTA_SERVICE!H22)=0,"",ANXE_2_PRESTA_SERVICE!H22)</f>
        <v/>
      </c>
      <c r="Y22" s="150" t="str">
        <f>IF((ANXE_2_PRESTA_SERVICE!I22)=0,"",ANXE_2_PRESTA_SERVICE!I22)</f>
        <v/>
      </c>
      <c r="Z22" s="172" t="str">
        <f>IF((ANXE_2_PRESTA_SERVICE!J22)=0,"",ANXE_2_PRESTA_SERVICE!J22)</f>
        <v/>
      </c>
      <c r="AA22" s="157" t="str">
        <f>IF((ANXE_2_PRESTA_SERVICE!K22)=0,"",ANXE_2_PRESTA_SERVICE!K22)</f>
        <v/>
      </c>
      <c r="AB22" s="172" t="str">
        <f>IF((ANXE_2_PRESTA_SERVICE!L22)=0,"",ANXE_2_PRESTA_SERVICE!L22)</f>
        <v/>
      </c>
      <c r="AC22" s="157" t="str">
        <f>IF((ANXE_2_PRESTA_SERVICE!M22)=0,"",ANXE_2_PRESTA_SERVICE!M22)</f>
        <v/>
      </c>
      <c r="AD22" s="172" t="str">
        <f>IF((ANXE_2_PRESTA_SERVICE!N22)=0,"",ANXE_2_PRESTA_SERVICE!N22)</f>
        <v/>
      </c>
      <c r="AE22" s="33" t="str">
        <f>IF((ANXE_2_PRESTA_SERVICE!O22)=0,"",ANXE_2_PRESTA_SERVICE!O22)</f>
        <v/>
      </c>
      <c r="AF22" s="21"/>
      <c r="AG22" s="157"/>
      <c r="AH22" s="166" t="str">
        <f t="shared" si="4"/>
        <v/>
      </c>
      <c r="AI22" s="75" t="str">
        <f t="shared" si="1"/>
        <v/>
      </c>
      <c r="AJ22" s="169" t="str">
        <f t="shared" si="7"/>
        <v/>
      </c>
      <c r="AK22" s="116" t="str">
        <f t="shared" si="8"/>
        <v/>
      </c>
      <c r="AL22" s="74"/>
      <c r="AM22" s="73"/>
    </row>
    <row r="23" spans="2:39" x14ac:dyDescent="0.25">
      <c r="B23" s="109"/>
      <c r="C23" s="92"/>
      <c r="D23" s="92"/>
      <c r="E23" s="91"/>
      <c r="F23" s="152"/>
      <c r="G23" s="136"/>
      <c r="H23" s="137"/>
      <c r="I23" s="153"/>
      <c r="J23" s="148"/>
      <c r="K23" s="149"/>
      <c r="L23" s="148"/>
      <c r="M23" s="149"/>
      <c r="N23" s="116" t="str">
        <f t="shared" si="0"/>
        <v/>
      </c>
      <c r="O23" s="87"/>
      <c r="P23" s="21"/>
      <c r="R23" s="33" t="str">
        <f>IF((ANXE_2_PRESTA_SERVICE!B23)=0,"",ANXE_2_PRESTA_SERVICE!B23)</f>
        <v/>
      </c>
      <c r="S23" s="168" t="str">
        <f>IF((ANXE_2_PRESTA_SERVICE!C23)=0,"",ANXE_2_PRESTA_SERVICE!C23)</f>
        <v/>
      </c>
      <c r="T23" s="33" t="str">
        <f>IF((ANXE_2_PRESTA_SERVICE!D23)=0,"",ANXE_2_PRESTA_SERVICE!D23)</f>
        <v/>
      </c>
      <c r="U23" s="33" t="str">
        <f>IF((ANXE_2_PRESTA_SERVICE!E23)=0,"",ANXE_2_PRESTA_SERVICE!E23)</f>
        <v/>
      </c>
      <c r="V23" s="83" t="str">
        <f>IF((ANXE_2_PRESTA_SERVICE!F23)=0,"",ANXE_2_PRESTA_SERVICE!F23)</f>
        <v/>
      </c>
      <c r="W23" s="154" t="str">
        <f>IF((ANXE_2_PRESTA_SERVICE!G23)=0,"",ANXE_2_PRESTA_SERVICE!G23)</f>
        <v/>
      </c>
      <c r="X23" s="155" t="str">
        <f>IF((ANXE_2_PRESTA_SERVICE!H23)=0,"",ANXE_2_PRESTA_SERVICE!H23)</f>
        <v/>
      </c>
      <c r="Y23" s="150" t="str">
        <f>IF((ANXE_2_PRESTA_SERVICE!I23)=0,"",ANXE_2_PRESTA_SERVICE!I23)</f>
        <v/>
      </c>
      <c r="Z23" s="172" t="str">
        <f>IF((ANXE_2_PRESTA_SERVICE!J23)=0,"",ANXE_2_PRESTA_SERVICE!J23)</f>
        <v/>
      </c>
      <c r="AA23" s="157" t="str">
        <f>IF((ANXE_2_PRESTA_SERVICE!K23)=0,"",ANXE_2_PRESTA_SERVICE!K23)</f>
        <v/>
      </c>
      <c r="AB23" s="172" t="str">
        <f>IF((ANXE_2_PRESTA_SERVICE!L23)=0,"",ANXE_2_PRESTA_SERVICE!L23)</f>
        <v/>
      </c>
      <c r="AC23" s="157" t="str">
        <f>IF((ANXE_2_PRESTA_SERVICE!M23)=0,"",ANXE_2_PRESTA_SERVICE!M23)</f>
        <v/>
      </c>
      <c r="AD23" s="172" t="str">
        <f>IF((ANXE_2_PRESTA_SERVICE!N23)=0,"",ANXE_2_PRESTA_SERVICE!N23)</f>
        <v/>
      </c>
      <c r="AE23" s="33" t="str">
        <f>IF((ANXE_2_PRESTA_SERVICE!O23)=0,"",ANXE_2_PRESTA_SERVICE!O23)</f>
        <v/>
      </c>
      <c r="AF23" s="21"/>
      <c r="AG23" s="157"/>
      <c r="AH23" s="166" t="str">
        <f t="shared" si="4"/>
        <v/>
      </c>
      <c r="AI23" s="75" t="str">
        <f t="shared" si="1"/>
        <v/>
      </c>
      <c r="AJ23" s="169" t="str">
        <f t="shared" si="7"/>
        <v/>
      </c>
      <c r="AK23" s="116" t="str">
        <f t="shared" si="8"/>
        <v/>
      </c>
      <c r="AL23" s="74"/>
      <c r="AM23" s="73"/>
    </row>
    <row r="24" spans="2:39" x14ac:dyDescent="0.25">
      <c r="B24" s="109"/>
      <c r="C24" s="92"/>
      <c r="D24" s="92"/>
      <c r="E24" s="91"/>
      <c r="F24" s="152"/>
      <c r="G24" s="136"/>
      <c r="H24" s="137"/>
      <c r="I24" s="153"/>
      <c r="J24" s="148"/>
      <c r="K24" s="149"/>
      <c r="L24" s="148"/>
      <c r="M24" s="149"/>
      <c r="N24" s="116" t="str">
        <f t="shared" si="0"/>
        <v/>
      </c>
      <c r="O24" s="87"/>
      <c r="P24" s="21"/>
      <c r="R24" s="33" t="str">
        <f>IF((ANXE_2_PRESTA_SERVICE!B24)=0,"",ANXE_2_PRESTA_SERVICE!B24)</f>
        <v/>
      </c>
      <c r="S24" s="168" t="str">
        <f>IF((ANXE_2_PRESTA_SERVICE!C24)=0,"",ANXE_2_PRESTA_SERVICE!C24)</f>
        <v/>
      </c>
      <c r="T24" s="33" t="str">
        <f>IF((ANXE_2_PRESTA_SERVICE!D24)=0,"",ANXE_2_PRESTA_SERVICE!D24)</f>
        <v/>
      </c>
      <c r="U24" s="33" t="str">
        <f>IF((ANXE_2_PRESTA_SERVICE!E24)=0,"",ANXE_2_PRESTA_SERVICE!E24)</f>
        <v/>
      </c>
      <c r="V24" s="83" t="str">
        <f>IF((ANXE_2_PRESTA_SERVICE!F24)=0,"",ANXE_2_PRESTA_SERVICE!F24)</f>
        <v/>
      </c>
      <c r="W24" s="154" t="str">
        <f>IF((ANXE_2_PRESTA_SERVICE!G24)=0,"",ANXE_2_PRESTA_SERVICE!G24)</f>
        <v/>
      </c>
      <c r="X24" s="155" t="str">
        <f>IF((ANXE_2_PRESTA_SERVICE!H24)=0,"",ANXE_2_PRESTA_SERVICE!H24)</f>
        <v/>
      </c>
      <c r="Y24" s="150" t="str">
        <f>IF((ANXE_2_PRESTA_SERVICE!I24)=0,"",ANXE_2_PRESTA_SERVICE!I24)</f>
        <v/>
      </c>
      <c r="Z24" s="172" t="str">
        <f>IF((ANXE_2_PRESTA_SERVICE!J24)=0,"",ANXE_2_PRESTA_SERVICE!J24)</f>
        <v/>
      </c>
      <c r="AA24" s="157" t="str">
        <f>IF((ANXE_2_PRESTA_SERVICE!K24)=0,"",ANXE_2_PRESTA_SERVICE!K24)</f>
        <v/>
      </c>
      <c r="AB24" s="172" t="str">
        <f>IF((ANXE_2_PRESTA_SERVICE!L24)=0,"",ANXE_2_PRESTA_SERVICE!L24)</f>
        <v/>
      </c>
      <c r="AC24" s="157" t="str">
        <f>IF((ANXE_2_PRESTA_SERVICE!M24)=0,"",ANXE_2_PRESTA_SERVICE!M24)</f>
        <v/>
      </c>
      <c r="AD24" s="172" t="str">
        <f>IF((ANXE_2_PRESTA_SERVICE!N24)=0,"",ANXE_2_PRESTA_SERVICE!N24)</f>
        <v/>
      </c>
      <c r="AE24" s="33" t="str">
        <f>IF((ANXE_2_PRESTA_SERVICE!O24)=0,"",ANXE_2_PRESTA_SERVICE!O24)</f>
        <v/>
      </c>
      <c r="AF24" s="21"/>
      <c r="AG24" s="157"/>
      <c r="AH24" s="166" t="str">
        <f t="shared" si="4"/>
        <v/>
      </c>
      <c r="AI24" s="75" t="str">
        <f t="shared" si="1"/>
        <v/>
      </c>
      <c r="AJ24" s="169" t="str">
        <f t="shared" si="7"/>
        <v/>
      </c>
      <c r="AK24" s="116" t="str">
        <f t="shared" si="8"/>
        <v/>
      </c>
      <c r="AL24" s="74"/>
      <c r="AM24" s="73"/>
    </row>
    <row r="25" spans="2:39" x14ac:dyDescent="0.25">
      <c r="B25" s="109"/>
      <c r="C25" s="92"/>
      <c r="D25" s="92"/>
      <c r="E25" s="91"/>
      <c r="F25" s="152"/>
      <c r="G25" s="136"/>
      <c r="H25" s="137"/>
      <c r="I25" s="153"/>
      <c r="J25" s="148"/>
      <c r="K25" s="149"/>
      <c r="L25" s="148"/>
      <c r="M25" s="149"/>
      <c r="N25" s="116" t="str">
        <f t="shared" si="0"/>
        <v/>
      </c>
      <c r="O25" s="87"/>
      <c r="P25" s="21"/>
      <c r="R25" s="33" t="str">
        <f>IF((ANXE_2_PRESTA_SERVICE!B25)=0,"",ANXE_2_PRESTA_SERVICE!B25)</f>
        <v/>
      </c>
      <c r="S25" s="168" t="str">
        <f>IF((ANXE_2_PRESTA_SERVICE!C25)=0,"",ANXE_2_PRESTA_SERVICE!C25)</f>
        <v/>
      </c>
      <c r="T25" s="33" t="str">
        <f>IF((ANXE_2_PRESTA_SERVICE!D25)=0,"",ANXE_2_PRESTA_SERVICE!D25)</f>
        <v/>
      </c>
      <c r="U25" s="33" t="str">
        <f>IF((ANXE_2_PRESTA_SERVICE!E25)=0,"",ANXE_2_PRESTA_SERVICE!E25)</f>
        <v/>
      </c>
      <c r="V25" s="83" t="str">
        <f>IF((ANXE_2_PRESTA_SERVICE!F25)=0,"",ANXE_2_PRESTA_SERVICE!F25)</f>
        <v/>
      </c>
      <c r="W25" s="154" t="str">
        <f>IF((ANXE_2_PRESTA_SERVICE!G25)=0,"",ANXE_2_PRESTA_SERVICE!G25)</f>
        <v/>
      </c>
      <c r="X25" s="155" t="str">
        <f>IF((ANXE_2_PRESTA_SERVICE!H25)=0,"",ANXE_2_PRESTA_SERVICE!H25)</f>
        <v/>
      </c>
      <c r="Y25" s="150" t="str">
        <f>IF((ANXE_2_PRESTA_SERVICE!I25)=0,"",ANXE_2_PRESTA_SERVICE!I25)</f>
        <v/>
      </c>
      <c r="Z25" s="172" t="str">
        <f>IF((ANXE_2_PRESTA_SERVICE!J25)=0,"",ANXE_2_PRESTA_SERVICE!J25)</f>
        <v/>
      </c>
      <c r="AA25" s="157" t="str">
        <f>IF((ANXE_2_PRESTA_SERVICE!K25)=0,"",ANXE_2_PRESTA_SERVICE!K25)</f>
        <v/>
      </c>
      <c r="AB25" s="172" t="str">
        <f>IF((ANXE_2_PRESTA_SERVICE!L25)=0,"",ANXE_2_PRESTA_SERVICE!L25)</f>
        <v/>
      </c>
      <c r="AC25" s="157" t="str">
        <f>IF((ANXE_2_PRESTA_SERVICE!M25)=0,"",ANXE_2_PRESTA_SERVICE!M25)</f>
        <v/>
      </c>
      <c r="AD25" s="172" t="str">
        <f>IF((ANXE_2_PRESTA_SERVICE!N25)=0,"",ANXE_2_PRESTA_SERVICE!N25)</f>
        <v/>
      </c>
      <c r="AE25" s="33" t="str">
        <f>IF((ANXE_2_PRESTA_SERVICE!O25)=0,"",ANXE_2_PRESTA_SERVICE!O25)</f>
        <v/>
      </c>
      <c r="AF25" s="21"/>
      <c r="AG25" s="157"/>
      <c r="AH25" s="166" t="str">
        <f t="shared" si="4"/>
        <v/>
      </c>
      <c r="AI25" s="75" t="str">
        <f t="shared" si="1"/>
        <v/>
      </c>
      <c r="AJ25" s="169" t="str">
        <f t="shared" si="7"/>
        <v/>
      </c>
      <c r="AK25" s="116" t="str">
        <f t="shared" si="8"/>
        <v/>
      </c>
      <c r="AL25" s="74"/>
      <c r="AM25" s="73"/>
    </row>
    <row r="26" spans="2:39" x14ac:dyDescent="0.25">
      <c r="B26" s="109"/>
      <c r="C26" s="92"/>
      <c r="D26" s="92"/>
      <c r="E26" s="91"/>
      <c r="F26" s="152"/>
      <c r="G26" s="136"/>
      <c r="H26" s="137"/>
      <c r="I26" s="153"/>
      <c r="J26" s="148"/>
      <c r="K26" s="149"/>
      <c r="L26" s="148"/>
      <c r="M26" s="149"/>
      <c r="N26" s="116" t="str">
        <f t="shared" si="0"/>
        <v/>
      </c>
      <c r="O26" s="87"/>
      <c r="P26" s="21"/>
      <c r="R26" s="33" t="str">
        <f>IF((ANXE_2_PRESTA_SERVICE!B26)=0,"",ANXE_2_PRESTA_SERVICE!B26)</f>
        <v/>
      </c>
      <c r="S26" s="168" t="str">
        <f>IF((ANXE_2_PRESTA_SERVICE!C26)=0,"",ANXE_2_PRESTA_SERVICE!C26)</f>
        <v/>
      </c>
      <c r="T26" s="33" t="str">
        <f>IF((ANXE_2_PRESTA_SERVICE!D26)=0,"",ANXE_2_PRESTA_SERVICE!D26)</f>
        <v/>
      </c>
      <c r="U26" s="33" t="str">
        <f>IF((ANXE_2_PRESTA_SERVICE!E26)=0,"",ANXE_2_PRESTA_SERVICE!E26)</f>
        <v/>
      </c>
      <c r="V26" s="83" t="str">
        <f>IF((ANXE_2_PRESTA_SERVICE!F26)=0,"",ANXE_2_PRESTA_SERVICE!F26)</f>
        <v/>
      </c>
      <c r="W26" s="154" t="str">
        <f>IF((ANXE_2_PRESTA_SERVICE!G26)=0,"",ANXE_2_PRESTA_SERVICE!G26)</f>
        <v/>
      </c>
      <c r="X26" s="155" t="str">
        <f>IF((ANXE_2_PRESTA_SERVICE!H26)=0,"",ANXE_2_PRESTA_SERVICE!H26)</f>
        <v/>
      </c>
      <c r="Y26" s="150" t="str">
        <f>IF((ANXE_2_PRESTA_SERVICE!I26)=0,"",ANXE_2_PRESTA_SERVICE!I26)</f>
        <v/>
      </c>
      <c r="Z26" s="172" t="str">
        <f>IF((ANXE_2_PRESTA_SERVICE!J26)=0,"",ANXE_2_PRESTA_SERVICE!J26)</f>
        <v/>
      </c>
      <c r="AA26" s="157" t="str">
        <f>IF((ANXE_2_PRESTA_SERVICE!K26)=0,"",ANXE_2_PRESTA_SERVICE!K26)</f>
        <v/>
      </c>
      <c r="AB26" s="172" t="str">
        <f>IF((ANXE_2_PRESTA_SERVICE!L26)=0,"",ANXE_2_PRESTA_SERVICE!L26)</f>
        <v/>
      </c>
      <c r="AC26" s="157" t="str">
        <f>IF((ANXE_2_PRESTA_SERVICE!M26)=0,"",ANXE_2_PRESTA_SERVICE!M26)</f>
        <v/>
      </c>
      <c r="AD26" s="172" t="str">
        <f>IF((ANXE_2_PRESTA_SERVICE!N26)=0,"",ANXE_2_PRESTA_SERVICE!N26)</f>
        <v/>
      </c>
      <c r="AE26" s="33" t="str">
        <f>IF((ANXE_2_PRESTA_SERVICE!O26)=0,"",ANXE_2_PRESTA_SERVICE!O26)</f>
        <v/>
      </c>
      <c r="AF26" s="21"/>
      <c r="AG26" s="157"/>
      <c r="AH26" s="166" t="str">
        <f t="shared" si="4"/>
        <v/>
      </c>
      <c r="AI26" s="75" t="str">
        <f t="shared" si="1"/>
        <v/>
      </c>
      <c r="AJ26" s="169" t="str">
        <f t="shared" si="7"/>
        <v/>
      </c>
      <c r="AK26" s="116" t="str">
        <f t="shared" si="8"/>
        <v/>
      </c>
      <c r="AL26" s="74"/>
      <c r="AM26" s="73"/>
    </row>
    <row r="27" spans="2:39" x14ac:dyDescent="0.25">
      <c r="B27" s="109"/>
      <c r="C27" s="92"/>
      <c r="D27" s="92"/>
      <c r="E27" s="91"/>
      <c r="F27" s="152"/>
      <c r="G27" s="136"/>
      <c r="H27" s="137"/>
      <c r="I27" s="153"/>
      <c r="J27" s="148"/>
      <c r="K27" s="149"/>
      <c r="L27" s="148"/>
      <c r="M27" s="149"/>
      <c r="N27" s="116" t="str">
        <f t="shared" si="0"/>
        <v/>
      </c>
      <c r="O27" s="87"/>
      <c r="P27" s="21"/>
      <c r="R27" s="33" t="str">
        <f>IF((ANXE_2_PRESTA_SERVICE!B27)=0,"",ANXE_2_PRESTA_SERVICE!B27)</f>
        <v/>
      </c>
      <c r="S27" s="168" t="str">
        <f>IF((ANXE_2_PRESTA_SERVICE!C27)=0,"",ANXE_2_PRESTA_SERVICE!C27)</f>
        <v/>
      </c>
      <c r="T27" s="33" t="str">
        <f>IF((ANXE_2_PRESTA_SERVICE!D27)=0,"",ANXE_2_PRESTA_SERVICE!D27)</f>
        <v/>
      </c>
      <c r="U27" s="33" t="str">
        <f>IF((ANXE_2_PRESTA_SERVICE!E27)=0,"",ANXE_2_PRESTA_SERVICE!E27)</f>
        <v/>
      </c>
      <c r="V27" s="83" t="str">
        <f>IF((ANXE_2_PRESTA_SERVICE!F27)=0,"",ANXE_2_PRESTA_SERVICE!F27)</f>
        <v/>
      </c>
      <c r="W27" s="154" t="str">
        <f>IF((ANXE_2_PRESTA_SERVICE!G27)=0,"",ANXE_2_PRESTA_SERVICE!G27)</f>
        <v/>
      </c>
      <c r="X27" s="155" t="str">
        <f>IF((ANXE_2_PRESTA_SERVICE!H27)=0,"",ANXE_2_PRESTA_SERVICE!H27)</f>
        <v/>
      </c>
      <c r="Y27" s="150" t="str">
        <f>IF((ANXE_2_PRESTA_SERVICE!I27)=0,"",ANXE_2_PRESTA_SERVICE!I27)</f>
        <v/>
      </c>
      <c r="Z27" s="172" t="str">
        <f>IF((ANXE_2_PRESTA_SERVICE!J27)=0,"",ANXE_2_PRESTA_SERVICE!J27)</f>
        <v/>
      </c>
      <c r="AA27" s="157" t="str">
        <f>IF((ANXE_2_PRESTA_SERVICE!K27)=0,"",ANXE_2_PRESTA_SERVICE!K27)</f>
        <v/>
      </c>
      <c r="AB27" s="172" t="str">
        <f>IF((ANXE_2_PRESTA_SERVICE!L27)=0,"",ANXE_2_PRESTA_SERVICE!L27)</f>
        <v/>
      </c>
      <c r="AC27" s="157" t="str">
        <f>IF((ANXE_2_PRESTA_SERVICE!M27)=0,"",ANXE_2_PRESTA_SERVICE!M27)</f>
        <v/>
      </c>
      <c r="AD27" s="172" t="str">
        <f>IF((ANXE_2_PRESTA_SERVICE!N27)=0,"",ANXE_2_PRESTA_SERVICE!N27)</f>
        <v/>
      </c>
      <c r="AE27" s="33" t="str">
        <f>IF((ANXE_2_PRESTA_SERVICE!O27)=0,"",ANXE_2_PRESTA_SERVICE!O27)</f>
        <v/>
      </c>
      <c r="AF27" s="21"/>
      <c r="AG27" s="157"/>
      <c r="AH27" s="166" t="str">
        <f t="shared" si="4"/>
        <v/>
      </c>
      <c r="AI27" s="75" t="str">
        <f t="shared" si="1"/>
        <v/>
      </c>
      <c r="AJ27" s="169" t="str">
        <f t="shared" si="7"/>
        <v/>
      </c>
      <c r="AK27" s="116" t="str">
        <f t="shared" si="8"/>
        <v/>
      </c>
      <c r="AL27" s="74"/>
      <c r="AM27" s="73"/>
    </row>
    <row r="28" spans="2:39" x14ac:dyDescent="0.25">
      <c r="B28" s="109"/>
      <c r="C28" s="92"/>
      <c r="D28" s="92"/>
      <c r="E28" s="91"/>
      <c r="F28" s="152"/>
      <c r="G28" s="136"/>
      <c r="H28" s="137"/>
      <c r="I28" s="153"/>
      <c r="J28" s="148"/>
      <c r="K28" s="149"/>
      <c r="L28" s="148"/>
      <c r="M28" s="149"/>
      <c r="N28" s="116" t="str">
        <f t="shared" si="0"/>
        <v/>
      </c>
      <c r="O28" s="87"/>
      <c r="P28" s="21"/>
      <c r="R28" s="33" t="str">
        <f>IF((ANXE_2_PRESTA_SERVICE!B28)=0,"",ANXE_2_PRESTA_SERVICE!B28)</f>
        <v/>
      </c>
      <c r="S28" s="168" t="str">
        <f>IF((ANXE_2_PRESTA_SERVICE!C28)=0,"",ANXE_2_PRESTA_SERVICE!C28)</f>
        <v/>
      </c>
      <c r="T28" s="33" t="str">
        <f>IF((ANXE_2_PRESTA_SERVICE!D28)=0,"",ANXE_2_PRESTA_SERVICE!D28)</f>
        <v/>
      </c>
      <c r="U28" s="33" t="str">
        <f>IF((ANXE_2_PRESTA_SERVICE!E28)=0,"",ANXE_2_PRESTA_SERVICE!E28)</f>
        <v/>
      </c>
      <c r="V28" s="83" t="str">
        <f>IF((ANXE_2_PRESTA_SERVICE!F28)=0,"",ANXE_2_PRESTA_SERVICE!F28)</f>
        <v/>
      </c>
      <c r="W28" s="154" t="str">
        <f>IF((ANXE_2_PRESTA_SERVICE!G28)=0,"",ANXE_2_PRESTA_SERVICE!G28)</f>
        <v/>
      </c>
      <c r="X28" s="155" t="str">
        <f>IF((ANXE_2_PRESTA_SERVICE!H28)=0,"",ANXE_2_PRESTA_SERVICE!H28)</f>
        <v/>
      </c>
      <c r="Y28" s="150" t="str">
        <f>IF((ANXE_2_PRESTA_SERVICE!I28)=0,"",ANXE_2_PRESTA_SERVICE!I28)</f>
        <v/>
      </c>
      <c r="Z28" s="172" t="str">
        <f>IF((ANXE_2_PRESTA_SERVICE!J28)=0,"",ANXE_2_PRESTA_SERVICE!J28)</f>
        <v/>
      </c>
      <c r="AA28" s="157" t="str">
        <f>IF((ANXE_2_PRESTA_SERVICE!K28)=0,"",ANXE_2_PRESTA_SERVICE!K28)</f>
        <v/>
      </c>
      <c r="AB28" s="172" t="str">
        <f>IF((ANXE_2_PRESTA_SERVICE!L28)=0,"",ANXE_2_PRESTA_SERVICE!L28)</f>
        <v/>
      </c>
      <c r="AC28" s="157" t="str">
        <f>IF((ANXE_2_PRESTA_SERVICE!M28)=0,"",ANXE_2_PRESTA_SERVICE!M28)</f>
        <v/>
      </c>
      <c r="AD28" s="172" t="str">
        <f>IF((ANXE_2_PRESTA_SERVICE!N28)=0,"",ANXE_2_PRESTA_SERVICE!N28)</f>
        <v/>
      </c>
      <c r="AE28" s="33" t="str">
        <f>IF((ANXE_2_PRESTA_SERVICE!O28)=0,"",ANXE_2_PRESTA_SERVICE!O28)</f>
        <v/>
      </c>
      <c r="AF28" s="21"/>
      <c r="AG28" s="157"/>
      <c r="AH28" s="166" t="str">
        <f t="shared" si="4"/>
        <v/>
      </c>
      <c r="AI28" s="75" t="str">
        <f t="shared" si="1"/>
        <v/>
      </c>
      <c r="AJ28" s="169" t="str">
        <f t="shared" si="7"/>
        <v/>
      </c>
      <c r="AK28" s="116" t="str">
        <f t="shared" si="8"/>
        <v/>
      </c>
      <c r="AL28" s="74"/>
      <c r="AM28" s="73"/>
    </row>
    <row r="29" spans="2:39" x14ac:dyDescent="0.25">
      <c r="B29" s="109"/>
      <c r="C29" s="92"/>
      <c r="D29" s="92"/>
      <c r="E29" s="91"/>
      <c r="F29" s="152"/>
      <c r="G29" s="136"/>
      <c r="H29" s="137"/>
      <c r="I29" s="153"/>
      <c r="J29" s="148"/>
      <c r="K29" s="149"/>
      <c r="L29" s="148"/>
      <c r="M29" s="149"/>
      <c r="N29" s="116" t="str">
        <f t="shared" si="0"/>
        <v/>
      </c>
      <c r="O29" s="87"/>
      <c r="P29" s="21"/>
      <c r="R29" s="33" t="str">
        <f>IF((ANXE_2_PRESTA_SERVICE!B29)=0,"",ANXE_2_PRESTA_SERVICE!B29)</f>
        <v/>
      </c>
      <c r="S29" s="168" t="str">
        <f>IF((ANXE_2_PRESTA_SERVICE!C29)=0,"",ANXE_2_PRESTA_SERVICE!C29)</f>
        <v/>
      </c>
      <c r="T29" s="33" t="str">
        <f>IF((ANXE_2_PRESTA_SERVICE!D29)=0,"",ANXE_2_PRESTA_SERVICE!D29)</f>
        <v/>
      </c>
      <c r="U29" s="33" t="str">
        <f>IF((ANXE_2_PRESTA_SERVICE!E29)=0,"",ANXE_2_PRESTA_SERVICE!E29)</f>
        <v/>
      </c>
      <c r="V29" s="83" t="str">
        <f>IF((ANXE_2_PRESTA_SERVICE!F29)=0,"",ANXE_2_PRESTA_SERVICE!F29)</f>
        <v/>
      </c>
      <c r="W29" s="154" t="str">
        <f>IF((ANXE_2_PRESTA_SERVICE!G29)=0,"",ANXE_2_PRESTA_SERVICE!G29)</f>
        <v/>
      </c>
      <c r="X29" s="155" t="str">
        <f>IF((ANXE_2_PRESTA_SERVICE!H29)=0,"",ANXE_2_PRESTA_SERVICE!H29)</f>
        <v/>
      </c>
      <c r="Y29" s="150" t="str">
        <f>IF((ANXE_2_PRESTA_SERVICE!I29)=0,"",ANXE_2_PRESTA_SERVICE!I29)</f>
        <v/>
      </c>
      <c r="Z29" s="172" t="str">
        <f>IF((ANXE_2_PRESTA_SERVICE!J29)=0,"",ANXE_2_PRESTA_SERVICE!J29)</f>
        <v/>
      </c>
      <c r="AA29" s="157" t="str">
        <f>IF((ANXE_2_PRESTA_SERVICE!K29)=0,"",ANXE_2_PRESTA_SERVICE!K29)</f>
        <v/>
      </c>
      <c r="AB29" s="172" t="str">
        <f>IF((ANXE_2_PRESTA_SERVICE!L29)=0,"",ANXE_2_PRESTA_SERVICE!L29)</f>
        <v/>
      </c>
      <c r="AC29" s="157" t="str">
        <f>IF((ANXE_2_PRESTA_SERVICE!M29)=0,"",ANXE_2_PRESTA_SERVICE!M29)</f>
        <v/>
      </c>
      <c r="AD29" s="172" t="str">
        <f>IF((ANXE_2_PRESTA_SERVICE!N29)=0,"",ANXE_2_PRESTA_SERVICE!N29)</f>
        <v/>
      </c>
      <c r="AE29" s="33" t="str">
        <f>IF((ANXE_2_PRESTA_SERVICE!O29)=0,"",ANXE_2_PRESTA_SERVICE!O29)</f>
        <v/>
      </c>
      <c r="AF29" s="21"/>
      <c r="AG29" s="157"/>
      <c r="AH29" s="166" t="str">
        <f t="shared" si="4"/>
        <v/>
      </c>
      <c r="AI29" s="75" t="str">
        <f t="shared" si="1"/>
        <v/>
      </c>
      <c r="AJ29" s="169" t="str">
        <f t="shared" si="7"/>
        <v/>
      </c>
      <c r="AK29" s="116" t="str">
        <f t="shared" si="8"/>
        <v/>
      </c>
      <c r="AL29" s="74"/>
      <c r="AM29" s="73"/>
    </row>
    <row r="30" spans="2:39" x14ac:dyDescent="0.25">
      <c r="B30" s="109"/>
      <c r="C30" s="92"/>
      <c r="D30" s="92"/>
      <c r="E30" s="91"/>
      <c r="F30" s="152"/>
      <c r="G30" s="136"/>
      <c r="H30" s="137"/>
      <c r="I30" s="153"/>
      <c r="J30" s="148"/>
      <c r="K30" s="149"/>
      <c r="L30" s="148"/>
      <c r="M30" s="149"/>
      <c r="N30" s="116" t="str">
        <f t="shared" si="0"/>
        <v/>
      </c>
      <c r="O30" s="87"/>
      <c r="P30" s="21"/>
      <c r="R30" s="33" t="str">
        <f>IF((ANXE_2_PRESTA_SERVICE!B30)=0,"",ANXE_2_PRESTA_SERVICE!B30)</f>
        <v/>
      </c>
      <c r="S30" s="168" t="str">
        <f>IF((ANXE_2_PRESTA_SERVICE!C30)=0,"",ANXE_2_PRESTA_SERVICE!C30)</f>
        <v/>
      </c>
      <c r="T30" s="33" t="str">
        <f>IF((ANXE_2_PRESTA_SERVICE!D30)=0,"",ANXE_2_PRESTA_SERVICE!D30)</f>
        <v/>
      </c>
      <c r="U30" s="33" t="str">
        <f>IF((ANXE_2_PRESTA_SERVICE!E30)=0,"",ANXE_2_PRESTA_SERVICE!E30)</f>
        <v/>
      </c>
      <c r="V30" s="83" t="str">
        <f>IF((ANXE_2_PRESTA_SERVICE!F30)=0,"",ANXE_2_PRESTA_SERVICE!F30)</f>
        <v/>
      </c>
      <c r="W30" s="154" t="str">
        <f>IF((ANXE_2_PRESTA_SERVICE!G30)=0,"",ANXE_2_PRESTA_SERVICE!G30)</f>
        <v/>
      </c>
      <c r="X30" s="155" t="str">
        <f>IF((ANXE_2_PRESTA_SERVICE!H30)=0,"",ANXE_2_PRESTA_SERVICE!H30)</f>
        <v/>
      </c>
      <c r="Y30" s="150" t="str">
        <f>IF((ANXE_2_PRESTA_SERVICE!I30)=0,"",ANXE_2_PRESTA_SERVICE!I30)</f>
        <v/>
      </c>
      <c r="Z30" s="172" t="str">
        <f>IF((ANXE_2_PRESTA_SERVICE!J30)=0,"",ANXE_2_PRESTA_SERVICE!J30)</f>
        <v/>
      </c>
      <c r="AA30" s="157" t="str">
        <f>IF((ANXE_2_PRESTA_SERVICE!K30)=0,"",ANXE_2_PRESTA_SERVICE!K30)</f>
        <v/>
      </c>
      <c r="AB30" s="172" t="str">
        <f>IF((ANXE_2_PRESTA_SERVICE!L30)=0,"",ANXE_2_PRESTA_SERVICE!L30)</f>
        <v/>
      </c>
      <c r="AC30" s="157" t="str">
        <f>IF((ANXE_2_PRESTA_SERVICE!M30)=0,"",ANXE_2_PRESTA_SERVICE!M30)</f>
        <v/>
      </c>
      <c r="AD30" s="172" t="str">
        <f>IF((ANXE_2_PRESTA_SERVICE!N30)=0,"",ANXE_2_PRESTA_SERVICE!N30)</f>
        <v/>
      </c>
      <c r="AE30" s="33" t="str">
        <f>IF((ANXE_2_PRESTA_SERVICE!O30)=0,"",ANXE_2_PRESTA_SERVICE!O30)</f>
        <v/>
      </c>
      <c r="AF30" s="21"/>
      <c r="AG30" s="157"/>
      <c r="AH30" s="166" t="str">
        <f t="shared" si="4"/>
        <v/>
      </c>
      <c r="AI30" s="75" t="str">
        <f t="shared" si="1"/>
        <v/>
      </c>
      <c r="AJ30" s="169" t="str">
        <f t="shared" si="7"/>
        <v/>
      </c>
      <c r="AK30" s="116" t="str">
        <f t="shared" si="8"/>
        <v/>
      </c>
      <c r="AL30" s="74"/>
      <c r="AM30" s="73"/>
    </row>
    <row r="31" spans="2:39" x14ac:dyDescent="0.25">
      <c r="B31" s="109"/>
      <c r="C31" s="92"/>
      <c r="D31" s="92"/>
      <c r="E31" s="91"/>
      <c r="F31" s="152"/>
      <c r="G31" s="136"/>
      <c r="H31" s="137"/>
      <c r="I31" s="153"/>
      <c r="J31" s="148"/>
      <c r="K31" s="149"/>
      <c r="L31" s="148"/>
      <c r="M31" s="149"/>
      <c r="N31" s="116" t="str">
        <f t="shared" si="0"/>
        <v/>
      </c>
      <c r="O31" s="87"/>
      <c r="P31" s="21"/>
      <c r="R31" s="33" t="str">
        <f>IF((ANXE_2_PRESTA_SERVICE!B31)=0,"",ANXE_2_PRESTA_SERVICE!B31)</f>
        <v/>
      </c>
      <c r="S31" s="168" t="str">
        <f>IF((ANXE_2_PRESTA_SERVICE!C31)=0,"",ANXE_2_PRESTA_SERVICE!C31)</f>
        <v/>
      </c>
      <c r="T31" s="33" t="str">
        <f>IF((ANXE_2_PRESTA_SERVICE!D31)=0,"",ANXE_2_PRESTA_SERVICE!D31)</f>
        <v/>
      </c>
      <c r="U31" s="33" t="str">
        <f>IF((ANXE_2_PRESTA_SERVICE!E31)=0,"",ANXE_2_PRESTA_SERVICE!E31)</f>
        <v/>
      </c>
      <c r="V31" s="83" t="str">
        <f>IF((ANXE_2_PRESTA_SERVICE!F31)=0,"",ANXE_2_PRESTA_SERVICE!F31)</f>
        <v/>
      </c>
      <c r="W31" s="154" t="str">
        <f>IF((ANXE_2_PRESTA_SERVICE!G31)=0,"",ANXE_2_PRESTA_SERVICE!G31)</f>
        <v/>
      </c>
      <c r="X31" s="155" t="str">
        <f>IF((ANXE_2_PRESTA_SERVICE!H31)=0,"",ANXE_2_PRESTA_SERVICE!H31)</f>
        <v/>
      </c>
      <c r="Y31" s="150" t="str">
        <f>IF((ANXE_2_PRESTA_SERVICE!I31)=0,"",ANXE_2_PRESTA_SERVICE!I31)</f>
        <v/>
      </c>
      <c r="Z31" s="172" t="str">
        <f>IF((ANXE_2_PRESTA_SERVICE!J31)=0,"",ANXE_2_PRESTA_SERVICE!J31)</f>
        <v/>
      </c>
      <c r="AA31" s="157" t="str">
        <f>IF((ANXE_2_PRESTA_SERVICE!K31)=0,"",ANXE_2_PRESTA_SERVICE!K31)</f>
        <v/>
      </c>
      <c r="AB31" s="172" t="str">
        <f>IF((ANXE_2_PRESTA_SERVICE!L31)=0,"",ANXE_2_PRESTA_SERVICE!L31)</f>
        <v/>
      </c>
      <c r="AC31" s="157" t="str">
        <f>IF((ANXE_2_PRESTA_SERVICE!M31)=0,"",ANXE_2_PRESTA_SERVICE!M31)</f>
        <v/>
      </c>
      <c r="AD31" s="172" t="str">
        <f>IF((ANXE_2_PRESTA_SERVICE!N31)=0,"",ANXE_2_PRESTA_SERVICE!N31)</f>
        <v/>
      </c>
      <c r="AE31" s="33" t="str">
        <f>IF((ANXE_2_PRESTA_SERVICE!O31)=0,"",ANXE_2_PRESTA_SERVICE!O31)</f>
        <v/>
      </c>
      <c r="AF31" s="21"/>
      <c r="AG31" s="157"/>
      <c r="AH31" s="166" t="str">
        <f t="shared" si="4"/>
        <v/>
      </c>
      <c r="AI31" s="75" t="str">
        <f t="shared" si="1"/>
        <v/>
      </c>
      <c r="AJ31" s="169" t="str">
        <f t="shared" si="7"/>
        <v/>
      </c>
      <c r="AK31" s="116" t="str">
        <f t="shared" si="8"/>
        <v/>
      </c>
      <c r="AL31" s="74"/>
      <c r="AM31" s="73"/>
    </row>
    <row r="32" spans="2:39" x14ac:dyDescent="0.25">
      <c r="B32" s="109"/>
      <c r="C32" s="92"/>
      <c r="D32" s="92"/>
      <c r="E32" s="91"/>
      <c r="F32" s="152"/>
      <c r="G32" s="136"/>
      <c r="H32" s="137"/>
      <c r="I32" s="153"/>
      <c r="J32" s="148"/>
      <c r="K32" s="149"/>
      <c r="L32" s="148"/>
      <c r="M32" s="149"/>
      <c r="N32" s="116" t="str">
        <f t="shared" si="0"/>
        <v/>
      </c>
      <c r="O32" s="87"/>
      <c r="P32" s="21"/>
      <c r="R32" s="33" t="str">
        <f>IF((ANXE_2_PRESTA_SERVICE!B32)=0,"",ANXE_2_PRESTA_SERVICE!B32)</f>
        <v/>
      </c>
      <c r="S32" s="168" t="str">
        <f>IF((ANXE_2_PRESTA_SERVICE!C32)=0,"",ANXE_2_PRESTA_SERVICE!C32)</f>
        <v/>
      </c>
      <c r="T32" s="33" t="str">
        <f>IF((ANXE_2_PRESTA_SERVICE!D32)=0,"",ANXE_2_PRESTA_SERVICE!D32)</f>
        <v/>
      </c>
      <c r="U32" s="33" t="str">
        <f>IF((ANXE_2_PRESTA_SERVICE!E32)=0,"",ANXE_2_PRESTA_SERVICE!E32)</f>
        <v/>
      </c>
      <c r="V32" s="83" t="str">
        <f>IF((ANXE_2_PRESTA_SERVICE!F32)=0,"",ANXE_2_PRESTA_SERVICE!F32)</f>
        <v/>
      </c>
      <c r="W32" s="154" t="str">
        <f>IF((ANXE_2_PRESTA_SERVICE!G32)=0,"",ANXE_2_PRESTA_SERVICE!G32)</f>
        <v/>
      </c>
      <c r="X32" s="155" t="str">
        <f>IF((ANXE_2_PRESTA_SERVICE!H32)=0,"",ANXE_2_PRESTA_SERVICE!H32)</f>
        <v/>
      </c>
      <c r="Y32" s="150" t="str">
        <f>IF((ANXE_2_PRESTA_SERVICE!I32)=0,"",ANXE_2_PRESTA_SERVICE!I32)</f>
        <v/>
      </c>
      <c r="Z32" s="172" t="str">
        <f>IF((ANXE_2_PRESTA_SERVICE!J32)=0,"",ANXE_2_PRESTA_SERVICE!J32)</f>
        <v/>
      </c>
      <c r="AA32" s="157" t="str">
        <f>IF((ANXE_2_PRESTA_SERVICE!K32)=0,"",ANXE_2_PRESTA_SERVICE!K32)</f>
        <v/>
      </c>
      <c r="AB32" s="172" t="str">
        <f>IF((ANXE_2_PRESTA_SERVICE!L32)=0,"",ANXE_2_PRESTA_SERVICE!L32)</f>
        <v/>
      </c>
      <c r="AC32" s="157" t="str">
        <f>IF((ANXE_2_PRESTA_SERVICE!M32)=0,"",ANXE_2_PRESTA_SERVICE!M32)</f>
        <v/>
      </c>
      <c r="AD32" s="172" t="str">
        <f>IF((ANXE_2_PRESTA_SERVICE!N32)=0,"",ANXE_2_PRESTA_SERVICE!N32)</f>
        <v/>
      </c>
      <c r="AE32" s="33" t="str">
        <f>IF((ANXE_2_PRESTA_SERVICE!O32)=0,"",ANXE_2_PRESTA_SERVICE!O32)</f>
        <v/>
      </c>
      <c r="AF32" s="21"/>
      <c r="AG32" s="157"/>
      <c r="AH32" s="166" t="str">
        <f t="shared" si="4"/>
        <v/>
      </c>
      <c r="AI32" s="75" t="str">
        <f t="shared" si="1"/>
        <v/>
      </c>
      <c r="AJ32" s="169" t="str">
        <f t="shared" si="7"/>
        <v/>
      </c>
      <c r="AK32" s="116" t="str">
        <f t="shared" si="8"/>
        <v/>
      </c>
      <c r="AL32" s="74"/>
      <c r="AM32" s="73"/>
    </row>
    <row r="33" spans="2:39" x14ac:dyDescent="0.25">
      <c r="B33" s="109"/>
      <c r="C33" s="92"/>
      <c r="D33" s="92"/>
      <c r="E33" s="91"/>
      <c r="F33" s="152"/>
      <c r="G33" s="136"/>
      <c r="H33" s="137"/>
      <c r="I33" s="153"/>
      <c r="J33" s="148"/>
      <c r="K33" s="149"/>
      <c r="L33" s="148"/>
      <c r="M33" s="149"/>
      <c r="N33" s="116" t="str">
        <f t="shared" si="0"/>
        <v/>
      </c>
      <c r="O33" s="87"/>
      <c r="P33" s="21"/>
      <c r="R33" s="33" t="str">
        <f>IF((ANXE_2_PRESTA_SERVICE!B33)=0,"",ANXE_2_PRESTA_SERVICE!B33)</f>
        <v/>
      </c>
      <c r="S33" s="168" t="str">
        <f>IF((ANXE_2_PRESTA_SERVICE!C33)=0,"",ANXE_2_PRESTA_SERVICE!C33)</f>
        <v/>
      </c>
      <c r="T33" s="33" t="str">
        <f>IF((ANXE_2_PRESTA_SERVICE!D33)=0,"",ANXE_2_PRESTA_SERVICE!D33)</f>
        <v/>
      </c>
      <c r="U33" s="33" t="str">
        <f>IF((ANXE_2_PRESTA_SERVICE!E33)=0,"",ANXE_2_PRESTA_SERVICE!E33)</f>
        <v/>
      </c>
      <c r="V33" s="83" t="str">
        <f>IF((ANXE_2_PRESTA_SERVICE!F33)=0,"",ANXE_2_PRESTA_SERVICE!F33)</f>
        <v/>
      </c>
      <c r="W33" s="154" t="str">
        <f>IF((ANXE_2_PRESTA_SERVICE!G33)=0,"",ANXE_2_PRESTA_SERVICE!G33)</f>
        <v/>
      </c>
      <c r="X33" s="155" t="str">
        <f>IF((ANXE_2_PRESTA_SERVICE!H33)=0,"",ANXE_2_PRESTA_SERVICE!H33)</f>
        <v/>
      </c>
      <c r="Y33" s="150" t="str">
        <f>IF((ANXE_2_PRESTA_SERVICE!I33)=0,"",ANXE_2_PRESTA_SERVICE!I33)</f>
        <v/>
      </c>
      <c r="Z33" s="172" t="str">
        <f>IF((ANXE_2_PRESTA_SERVICE!J33)=0,"",ANXE_2_PRESTA_SERVICE!J33)</f>
        <v/>
      </c>
      <c r="AA33" s="157" t="str">
        <f>IF((ANXE_2_PRESTA_SERVICE!K33)=0,"",ANXE_2_PRESTA_SERVICE!K33)</f>
        <v/>
      </c>
      <c r="AB33" s="172" t="str">
        <f>IF((ANXE_2_PRESTA_SERVICE!L33)=0,"",ANXE_2_PRESTA_SERVICE!L33)</f>
        <v/>
      </c>
      <c r="AC33" s="157" t="str">
        <f>IF((ANXE_2_PRESTA_SERVICE!M33)=0,"",ANXE_2_PRESTA_SERVICE!M33)</f>
        <v/>
      </c>
      <c r="AD33" s="172" t="str">
        <f>IF((ANXE_2_PRESTA_SERVICE!N33)=0,"",ANXE_2_PRESTA_SERVICE!N33)</f>
        <v/>
      </c>
      <c r="AE33" s="33" t="str">
        <f>IF((ANXE_2_PRESTA_SERVICE!O33)=0,"",ANXE_2_PRESTA_SERVICE!O33)</f>
        <v/>
      </c>
      <c r="AF33" s="21"/>
      <c r="AG33" s="157"/>
      <c r="AH33" s="166" t="str">
        <f t="shared" si="4"/>
        <v/>
      </c>
      <c r="AI33" s="75" t="str">
        <f t="shared" si="1"/>
        <v/>
      </c>
      <c r="AJ33" s="169" t="str">
        <f t="shared" si="7"/>
        <v/>
      </c>
      <c r="AK33" s="116" t="str">
        <f t="shared" si="8"/>
        <v/>
      </c>
      <c r="AL33" s="74"/>
      <c r="AM33" s="73"/>
    </row>
    <row r="34" spans="2:39" x14ac:dyDescent="0.25">
      <c r="B34" s="109"/>
      <c r="C34" s="92"/>
      <c r="D34" s="92"/>
      <c r="E34" s="91"/>
      <c r="F34" s="152"/>
      <c r="G34" s="136"/>
      <c r="H34" s="137"/>
      <c r="I34" s="153"/>
      <c r="J34" s="148"/>
      <c r="K34" s="149"/>
      <c r="L34" s="148"/>
      <c r="M34" s="149"/>
      <c r="N34" s="116" t="str">
        <f t="shared" si="0"/>
        <v/>
      </c>
      <c r="O34" s="87"/>
      <c r="P34" s="21"/>
      <c r="R34" s="33" t="str">
        <f>IF((ANXE_2_PRESTA_SERVICE!B34)=0,"",ANXE_2_PRESTA_SERVICE!B34)</f>
        <v/>
      </c>
      <c r="S34" s="168" t="str">
        <f>IF((ANXE_2_PRESTA_SERVICE!C34)=0,"",ANXE_2_PRESTA_SERVICE!C34)</f>
        <v/>
      </c>
      <c r="T34" s="33" t="str">
        <f>IF((ANXE_2_PRESTA_SERVICE!D34)=0,"",ANXE_2_PRESTA_SERVICE!D34)</f>
        <v/>
      </c>
      <c r="U34" s="33" t="str">
        <f>IF((ANXE_2_PRESTA_SERVICE!E34)=0,"",ANXE_2_PRESTA_SERVICE!E34)</f>
        <v/>
      </c>
      <c r="V34" s="83" t="str">
        <f>IF((ANXE_2_PRESTA_SERVICE!F34)=0,"",ANXE_2_PRESTA_SERVICE!F34)</f>
        <v/>
      </c>
      <c r="W34" s="154" t="str">
        <f>IF((ANXE_2_PRESTA_SERVICE!G34)=0,"",ANXE_2_PRESTA_SERVICE!G34)</f>
        <v/>
      </c>
      <c r="X34" s="155" t="str">
        <f>IF((ANXE_2_PRESTA_SERVICE!H34)=0,"",ANXE_2_PRESTA_SERVICE!H34)</f>
        <v/>
      </c>
      <c r="Y34" s="150" t="str">
        <f>IF((ANXE_2_PRESTA_SERVICE!I34)=0,"",ANXE_2_PRESTA_SERVICE!I34)</f>
        <v/>
      </c>
      <c r="Z34" s="172" t="str">
        <f>IF((ANXE_2_PRESTA_SERVICE!J34)=0,"",ANXE_2_PRESTA_SERVICE!J34)</f>
        <v/>
      </c>
      <c r="AA34" s="157" t="str">
        <f>IF((ANXE_2_PRESTA_SERVICE!K34)=0,"",ANXE_2_PRESTA_SERVICE!K34)</f>
        <v/>
      </c>
      <c r="AB34" s="172" t="str">
        <f>IF((ANXE_2_PRESTA_SERVICE!L34)=0,"",ANXE_2_PRESTA_SERVICE!L34)</f>
        <v/>
      </c>
      <c r="AC34" s="157" t="str">
        <f>IF((ANXE_2_PRESTA_SERVICE!M34)=0,"",ANXE_2_PRESTA_SERVICE!M34)</f>
        <v/>
      </c>
      <c r="AD34" s="172" t="str">
        <f>IF((ANXE_2_PRESTA_SERVICE!N34)=0,"",ANXE_2_PRESTA_SERVICE!N34)</f>
        <v/>
      </c>
      <c r="AE34" s="33" t="str">
        <f>IF((ANXE_2_PRESTA_SERVICE!O34)=0,"",ANXE_2_PRESTA_SERVICE!O34)</f>
        <v/>
      </c>
      <c r="AF34" s="21"/>
      <c r="AG34" s="157"/>
      <c r="AH34" s="166" t="str">
        <f t="shared" si="4"/>
        <v/>
      </c>
      <c r="AI34" s="75" t="str">
        <f t="shared" si="1"/>
        <v/>
      </c>
      <c r="AJ34" s="169" t="str">
        <f t="shared" si="7"/>
        <v/>
      </c>
      <c r="AK34" s="116" t="str">
        <f t="shared" si="8"/>
        <v/>
      </c>
      <c r="AL34" s="74"/>
      <c r="AM34" s="73"/>
    </row>
    <row r="35" spans="2:39" x14ac:dyDescent="0.25">
      <c r="B35" s="109"/>
      <c r="C35" s="92"/>
      <c r="D35" s="92"/>
      <c r="E35" s="91"/>
      <c r="F35" s="152"/>
      <c r="G35" s="136"/>
      <c r="H35" s="137"/>
      <c r="I35" s="153"/>
      <c r="J35" s="148"/>
      <c r="K35" s="149"/>
      <c r="L35" s="148"/>
      <c r="M35" s="149"/>
      <c r="N35" s="116" t="str">
        <f t="shared" si="0"/>
        <v/>
      </c>
      <c r="O35" s="87"/>
      <c r="P35" s="21"/>
      <c r="R35" s="33" t="str">
        <f>IF((ANXE_2_PRESTA_SERVICE!B35)=0,"",ANXE_2_PRESTA_SERVICE!B35)</f>
        <v/>
      </c>
      <c r="S35" s="168" t="str">
        <f>IF((ANXE_2_PRESTA_SERVICE!C35)=0,"",ANXE_2_PRESTA_SERVICE!C35)</f>
        <v/>
      </c>
      <c r="T35" s="33" t="str">
        <f>IF((ANXE_2_PRESTA_SERVICE!D35)=0,"",ANXE_2_PRESTA_SERVICE!D35)</f>
        <v/>
      </c>
      <c r="U35" s="33" t="str">
        <f>IF((ANXE_2_PRESTA_SERVICE!E35)=0,"",ANXE_2_PRESTA_SERVICE!E35)</f>
        <v/>
      </c>
      <c r="V35" s="83" t="str">
        <f>IF((ANXE_2_PRESTA_SERVICE!F35)=0,"",ANXE_2_PRESTA_SERVICE!F35)</f>
        <v/>
      </c>
      <c r="W35" s="154" t="str">
        <f>IF((ANXE_2_PRESTA_SERVICE!G35)=0,"",ANXE_2_PRESTA_SERVICE!G35)</f>
        <v/>
      </c>
      <c r="X35" s="155" t="str">
        <f>IF((ANXE_2_PRESTA_SERVICE!H35)=0,"",ANXE_2_PRESTA_SERVICE!H35)</f>
        <v/>
      </c>
      <c r="Y35" s="150" t="str">
        <f>IF((ANXE_2_PRESTA_SERVICE!I35)=0,"",ANXE_2_PRESTA_SERVICE!I35)</f>
        <v/>
      </c>
      <c r="Z35" s="172" t="str">
        <f>IF((ANXE_2_PRESTA_SERVICE!J35)=0,"",ANXE_2_PRESTA_SERVICE!J35)</f>
        <v/>
      </c>
      <c r="AA35" s="157" t="str">
        <f>IF((ANXE_2_PRESTA_SERVICE!K35)=0,"",ANXE_2_PRESTA_SERVICE!K35)</f>
        <v/>
      </c>
      <c r="AB35" s="172" t="str">
        <f>IF((ANXE_2_PRESTA_SERVICE!L35)=0,"",ANXE_2_PRESTA_SERVICE!L35)</f>
        <v/>
      </c>
      <c r="AC35" s="157" t="str">
        <f>IF((ANXE_2_PRESTA_SERVICE!M35)=0,"",ANXE_2_PRESTA_SERVICE!M35)</f>
        <v/>
      </c>
      <c r="AD35" s="172" t="str">
        <f>IF((ANXE_2_PRESTA_SERVICE!N35)=0,"",ANXE_2_PRESTA_SERVICE!N35)</f>
        <v/>
      </c>
      <c r="AE35" s="33" t="str">
        <f>IF((ANXE_2_PRESTA_SERVICE!O35)=0,"",ANXE_2_PRESTA_SERVICE!O35)</f>
        <v/>
      </c>
      <c r="AF35" s="21"/>
      <c r="AG35" s="157"/>
      <c r="AH35" s="166" t="str">
        <f t="shared" si="4"/>
        <v/>
      </c>
      <c r="AI35" s="75" t="str">
        <f t="shared" si="1"/>
        <v/>
      </c>
      <c r="AJ35" s="169" t="str">
        <f t="shared" si="7"/>
        <v/>
      </c>
      <c r="AK35" s="116" t="str">
        <f t="shared" si="8"/>
        <v/>
      </c>
      <c r="AL35" s="74"/>
      <c r="AM35" s="73"/>
    </row>
    <row r="36" spans="2:39" x14ac:dyDescent="0.25">
      <c r="B36" s="109"/>
      <c r="C36" s="92"/>
      <c r="D36" s="92"/>
      <c r="E36" s="91"/>
      <c r="F36" s="152"/>
      <c r="G36" s="136"/>
      <c r="H36" s="137"/>
      <c r="I36" s="153"/>
      <c r="J36" s="148"/>
      <c r="K36" s="149"/>
      <c r="L36" s="148"/>
      <c r="M36" s="149"/>
      <c r="N36" s="116" t="str">
        <f t="shared" si="0"/>
        <v/>
      </c>
      <c r="O36" s="87"/>
      <c r="P36" s="21"/>
      <c r="R36" s="33" t="str">
        <f>IF((ANXE_2_PRESTA_SERVICE!B36)=0,"",ANXE_2_PRESTA_SERVICE!B36)</f>
        <v/>
      </c>
      <c r="S36" s="168" t="str">
        <f>IF((ANXE_2_PRESTA_SERVICE!C36)=0,"",ANXE_2_PRESTA_SERVICE!C36)</f>
        <v/>
      </c>
      <c r="T36" s="33" t="str">
        <f>IF((ANXE_2_PRESTA_SERVICE!D36)=0,"",ANXE_2_PRESTA_SERVICE!D36)</f>
        <v/>
      </c>
      <c r="U36" s="33" t="str">
        <f>IF((ANXE_2_PRESTA_SERVICE!E36)=0,"",ANXE_2_PRESTA_SERVICE!E36)</f>
        <v/>
      </c>
      <c r="V36" s="83" t="str">
        <f>IF((ANXE_2_PRESTA_SERVICE!F36)=0,"",ANXE_2_PRESTA_SERVICE!F36)</f>
        <v/>
      </c>
      <c r="W36" s="154" t="str">
        <f>IF((ANXE_2_PRESTA_SERVICE!G36)=0,"",ANXE_2_PRESTA_SERVICE!G36)</f>
        <v/>
      </c>
      <c r="X36" s="155" t="str">
        <f>IF((ANXE_2_PRESTA_SERVICE!H36)=0,"",ANXE_2_PRESTA_SERVICE!H36)</f>
        <v/>
      </c>
      <c r="Y36" s="150" t="str">
        <f>IF((ANXE_2_PRESTA_SERVICE!I36)=0,"",ANXE_2_PRESTA_SERVICE!I36)</f>
        <v/>
      </c>
      <c r="Z36" s="172" t="str">
        <f>IF((ANXE_2_PRESTA_SERVICE!J36)=0,"",ANXE_2_PRESTA_SERVICE!J36)</f>
        <v/>
      </c>
      <c r="AA36" s="157" t="str">
        <f>IF((ANXE_2_PRESTA_SERVICE!K36)=0,"",ANXE_2_PRESTA_SERVICE!K36)</f>
        <v/>
      </c>
      <c r="AB36" s="172" t="str">
        <f>IF((ANXE_2_PRESTA_SERVICE!L36)=0,"",ANXE_2_PRESTA_SERVICE!L36)</f>
        <v/>
      </c>
      <c r="AC36" s="157" t="str">
        <f>IF((ANXE_2_PRESTA_SERVICE!M36)=0,"",ANXE_2_PRESTA_SERVICE!M36)</f>
        <v/>
      </c>
      <c r="AD36" s="172" t="str">
        <f>IF((ANXE_2_PRESTA_SERVICE!N36)=0,"",ANXE_2_PRESTA_SERVICE!N36)</f>
        <v/>
      </c>
      <c r="AE36" s="33" t="str">
        <f>IF((ANXE_2_PRESTA_SERVICE!O36)=0,"",ANXE_2_PRESTA_SERVICE!O36)</f>
        <v/>
      </c>
      <c r="AF36" s="21"/>
      <c r="AG36" s="157"/>
      <c r="AH36" s="166" t="str">
        <f t="shared" si="4"/>
        <v/>
      </c>
      <c r="AI36" s="75" t="str">
        <f t="shared" si="1"/>
        <v/>
      </c>
      <c r="AJ36" s="169" t="str">
        <f t="shared" si="7"/>
        <v/>
      </c>
      <c r="AK36" s="116" t="str">
        <f t="shared" si="8"/>
        <v/>
      </c>
      <c r="AL36" s="74"/>
      <c r="AM36" s="73"/>
    </row>
    <row r="37" spans="2:39" x14ac:dyDescent="0.25">
      <c r="B37" s="109"/>
      <c r="C37" s="92"/>
      <c r="D37" s="92"/>
      <c r="E37" s="91"/>
      <c r="F37" s="152"/>
      <c r="G37" s="136"/>
      <c r="H37" s="137"/>
      <c r="I37" s="153"/>
      <c r="J37" s="148"/>
      <c r="K37" s="149"/>
      <c r="L37" s="148"/>
      <c r="M37" s="149"/>
      <c r="N37" s="116" t="str">
        <f t="shared" si="0"/>
        <v/>
      </c>
      <c r="O37" s="87"/>
      <c r="P37" s="21"/>
      <c r="R37" s="33" t="str">
        <f>IF((ANXE_2_PRESTA_SERVICE!B37)=0,"",ANXE_2_PRESTA_SERVICE!B37)</f>
        <v/>
      </c>
      <c r="S37" s="168" t="str">
        <f>IF((ANXE_2_PRESTA_SERVICE!C37)=0,"",ANXE_2_PRESTA_SERVICE!C37)</f>
        <v/>
      </c>
      <c r="T37" s="33" t="str">
        <f>IF((ANXE_2_PRESTA_SERVICE!D37)=0,"",ANXE_2_PRESTA_SERVICE!D37)</f>
        <v/>
      </c>
      <c r="U37" s="33" t="str">
        <f>IF((ANXE_2_PRESTA_SERVICE!E37)=0,"",ANXE_2_PRESTA_SERVICE!E37)</f>
        <v/>
      </c>
      <c r="V37" s="83" t="str">
        <f>IF((ANXE_2_PRESTA_SERVICE!F37)=0,"",ANXE_2_PRESTA_SERVICE!F37)</f>
        <v/>
      </c>
      <c r="W37" s="154" t="str">
        <f>IF((ANXE_2_PRESTA_SERVICE!G37)=0,"",ANXE_2_PRESTA_SERVICE!G37)</f>
        <v/>
      </c>
      <c r="X37" s="155" t="str">
        <f>IF((ANXE_2_PRESTA_SERVICE!H37)=0,"",ANXE_2_PRESTA_SERVICE!H37)</f>
        <v/>
      </c>
      <c r="Y37" s="150" t="str">
        <f>IF((ANXE_2_PRESTA_SERVICE!I37)=0,"",ANXE_2_PRESTA_SERVICE!I37)</f>
        <v/>
      </c>
      <c r="Z37" s="172" t="str">
        <f>IF((ANXE_2_PRESTA_SERVICE!J37)=0,"",ANXE_2_PRESTA_SERVICE!J37)</f>
        <v/>
      </c>
      <c r="AA37" s="157" t="str">
        <f>IF((ANXE_2_PRESTA_SERVICE!K37)=0,"",ANXE_2_PRESTA_SERVICE!K37)</f>
        <v/>
      </c>
      <c r="AB37" s="172" t="str">
        <f>IF((ANXE_2_PRESTA_SERVICE!L37)=0,"",ANXE_2_PRESTA_SERVICE!L37)</f>
        <v/>
      </c>
      <c r="AC37" s="157" t="str">
        <f>IF((ANXE_2_PRESTA_SERVICE!M37)=0,"",ANXE_2_PRESTA_SERVICE!M37)</f>
        <v/>
      </c>
      <c r="AD37" s="172" t="str">
        <f>IF((ANXE_2_PRESTA_SERVICE!N37)=0,"",ANXE_2_PRESTA_SERVICE!N37)</f>
        <v/>
      </c>
      <c r="AE37" s="33" t="str">
        <f>IF((ANXE_2_PRESTA_SERVICE!O37)=0,"",ANXE_2_PRESTA_SERVICE!O37)</f>
        <v/>
      </c>
      <c r="AF37" s="21"/>
      <c r="AG37" s="157"/>
      <c r="AH37" s="166" t="str">
        <f t="shared" si="4"/>
        <v/>
      </c>
      <c r="AI37" s="75" t="str">
        <f t="shared" si="1"/>
        <v/>
      </c>
      <c r="AJ37" s="169" t="str">
        <f t="shared" si="7"/>
        <v/>
      </c>
      <c r="AK37" s="116" t="str">
        <f t="shared" si="8"/>
        <v/>
      </c>
      <c r="AL37" s="74"/>
      <c r="AM37" s="73"/>
    </row>
    <row r="38" spans="2:39" x14ac:dyDescent="0.25">
      <c r="B38" s="109"/>
      <c r="C38" s="92"/>
      <c r="D38" s="92"/>
      <c r="E38" s="91"/>
      <c r="F38" s="152"/>
      <c r="G38" s="136"/>
      <c r="H38" s="137"/>
      <c r="I38" s="153"/>
      <c r="J38" s="148"/>
      <c r="K38" s="149"/>
      <c r="L38" s="148"/>
      <c r="M38" s="149"/>
      <c r="N38" s="116" t="str">
        <f t="shared" si="0"/>
        <v/>
      </c>
      <c r="O38" s="87"/>
      <c r="P38" s="21"/>
      <c r="R38" s="33" t="str">
        <f>IF((ANXE_2_PRESTA_SERVICE!B38)=0,"",ANXE_2_PRESTA_SERVICE!B38)</f>
        <v/>
      </c>
      <c r="S38" s="168" t="str">
        <f>IF((ANXE_2_PRESTA_SERVICE!C38)=0,"",ANXE_2_PRESTA_SERVICE!C38)</f>
        <v/>
      </c>
      <c r="T38" s="33" t="str">
        <f>IF((ANXE_2_PRESTA_SERVICE!D38)=0,"",ANXE_2_PRESTA_SERVICE!D38)</f>
        <v/>
      </c>
      <c r="U38" s="33" t="str">
        <f>IF((ANXE_2_PRESTA_SERVICE!E38)=0,"",ANXE_2_PRESTA_SERVICE!E38)</f>
        <v/>
      </c>
      <c r="V38" s="83" t="str">
        <f>IF((ANXE_2_PRESTA_SERVICE!F38)=0,"",ANXE_2_PRESTA_SERVICE!F38)</f>
        <v/>
      </c>
      <c r="W38" s="154" t="str">
        <f>IF((ANXE_2_PRESTA_SERVICE!G38)=0,"",ANXE_2_PRESTA_SERVICE!G38)</f>
        <v/>
      </c>
      <c r="X38" s="155" t="str">
        <f>IF((ANXE_2_PRESTA_SERVICE!H38)=0,"",ANXE_2_PRESTA_SERVICE!H38)</f>
        <v/>
      </c>
      <c r="Y38" s="150" t="str">
        <f>IF((ANXE_2_PRESTA_SERVICE!I38)=0,"",ANXE_2_PRESTA_SERVICE!I38)</f>
        <v/>
      </c>
      <c r="Z38" s="172" t="str">
        <f>IF((ANXE_2_PRESTA_SERVICE!J38)=0,"",ANXE_2_PRESTA_SERVICE!J38)</f>
        <v/>
      </c>
      <c r="AA38" s="157" t="str">
        <f>IF((ANXE_2_PRESTA_SERVICE!K38)=0,"",ANXE_2_PRESTA_SERVICE!K38)</f>
        <v/>
      </c>
      <c r="AB38" s="172" t="str">
        <f>IF((ANXE_2_PRESTA_SERVICE!L38)=0,"",ANXE_2_PRESTA_SERVICE!L38)</f>
        <v/>
      </c>
      <c r="AC38" s="157" t="str">
        <f>IF((ANXE_2_PRESTA_SERVICE!M38)=0,"",ANXE_2_PRESTA_SERVICE!M38)</f>
        <v/>
      </c>
      <c r="AD38" s="172" t="str">
        <f>IF((ANXE_2_PRESTA_SERVICE!N38)=0,"",ANXE_2_PRESTA_SERVICE!N38)</f>
        <v/>
      </c>
      <c r="AE38" s="33" t="str">
        <f>IF((ANXE_2_PRESTA_SERVICE!O38)=0,"",ANXE_2_PRESTA_SERVICE!O38)</f>
        <v/>
      </c>
      <c r="AF38" s="21"/>
      <c r="AG38" s="157"/>
      <c r="AH38" s="166" t="str">
        <f t="shared" si="4"/>
        <v/>
      </c>
      <c r="AI38" s="75" t="str">
        <f t="shared" si="1"/>
        <v/>
      </c>
      <c r="AJ38" s="169" t="str">
        <f t="shared" si="7"/>
        <v/>
      </c>
      <c r="AK38" s="116" t="str">
        <f t="shared" si="8"/>
        <v/>
      </c>
      <c r="AL38" s="74"/>
      <c r="AM38" s="73"/>
    </row>
    <row r="39" spans="2:39" x14ac:dyDescent="0.25">
      <c r="B39" s="109"/>
      <c r="C39" s="92"/>
      <c r="D39" s="92"/>
      <c r="E39" s="91"/>
      <c r="F39" s="152"/>
      <c r="G39" s="136"/>
      <c r="H39" s="137"/>
      <c r="I39" s="153"/>
      <c r="J39" s="148"/>
      <c r="K39" s="149"/>
      <c r="L39" s="148"/>
      <c r="M39" s="149"/>
      <c r="N39" s="116" t="str">
        <f t="shared" si="0"/>
        <v/>
      </c>
      <c r="O39" s="87"/>
      <c r="P39" s="21"/>
      <c r="R39" s="33" t="str">
        <f>IF((ANXE_2_PRESTA_SERVICE!B39)=0,"",ANXE_2_PRESTA_SERVICE!B39)</f>
        <v/>
      </c>
      <c r="S39" s="168" t="str">
        <f>IF((ANXE_2_PRESTA_SERVICE!C39)=0,"",ANXE_2_PRESTA_SERVICE!C39)</f>
        <v/>
      </c>
      <c r="T39" s="33" t="str">
        <f>IF((ANXE_2_PRESTA_SERVICE!D39)=0,"",ANXE_2_PRESTA_SERVICE!D39)</f>
        <v/>
      </c>
      <c r="U39" s="33" t="str">
        <f>IF((ANXE_2_PRESTA_SERVICE!E39)=0,"",ANXE_2_PRESTA_SERVICE!E39)</f>
        <v/>
      </c>
      <c r="V39" s="83" t="str">
        <f>IF((ANXE_2_PRESTA_SERVICE!F39)=0,"",ANXE_2_PRESTA_SERVICE!F39)</f>
        <v/>
      </c>
      <c r="W39" s="154" t="str">
        <f>IF((ANXE_2_PRESTA_SERVICE!G39)=0,"",ANXE_2_PRESTA_SERVICE!G39)</f>
        <v/>
      </c>
      <c r="X39" s="155" t="str">
        <f>IF((ANXE_2_PRESTA_SERVICE!H39)=0,"",ANXE_2_PRESTA_SERVICE!H39)</f>
        <v/>
      </c>
      <c r="Y39" s="150" t="str">
        <f>IF((ANXE_2_PRESTA_SERVICE!I39)=0,"",ANXE_2_PRESTA_SERVICE!I39)</f>
        <v/>
      </c>
      <c r="Z39" s="172" t="str">
        <f>IF((ANXE_2_PRESTA_SERVICE!J39)=0,"",ANXE_2_PRESTA_SERVICE!J39)</f>
        <v/>
      </c>
      <c r="AA39" s="157" t="str">
        <f>IF((ANXE_2_PRESTA_SERVICE!K39)=0,"",ANXE_2_PRESTA_SERVICE!K39)</f>
        <v/>
      </c>
      <c r="AB39" s="172" t="str">
        <f>IF((ANXE_2_PRESTA_SERVICE!L39)=0,"",ANXE_2_PRESTA_SERVICE!L39)</f>
        <v/>
      </c>
      <c r="AC39" s="157" t="str">
        <f>IF((ANXE_2_PRESTA_SERVICE!M39)=0,"",ANXE_2_PRESTA_SERVICE!M39)</f>
        <v/>
      </c>
      <c r="AD39" s="172" t="str">
        <f>IF((ANXE_2_PRESTA_SERVICE!N39)=0,"",ANXE_2_PRESTA_SERVICE!N39)</f>
        <v/>
      </c>
      <c r="AE39" s="33" t="str">
        <f>IF((ANXE_2_PRESTA_SERVICE!O39)=0,"",ANXE_2_PRESTA_SERVICE!O39)</f>
        <v/>
      </c>
      <c r="AF39" s="21"/>
      <c r="AG39" s="157"/>
      <c r="AH39" s="166" t="str">
        <f t="shared" si="4"/>
        <v/>
      </c>
      <c r="AI39" s="75" t="str">
        <f t="shared" si="1"/>
        <v/>
      </c>
      <c r="AJ39" s="169" t="str">
        <f t="shared" si="7"/>
        <v/>
      </c>
      <c r="AK39" s="116" t="str">
        <f t="shared" si="8"/>
        <v/>
      </c>
      <c r="AL39" s="74"/>
      <c r="AM39" s="73"/>
    </row>
    <row r="40" spans="2:39" x14ac:dyDescent="0.25">
      <c r="B40" s="109"/>
      <c r="C40" s="92"/>
      <c r="D40" s="92"/>
      <c r="E40" s="91"/>
      <c r="F40" s="152"/>
      <c r="G40" s="136"/>
      <c r="H40" s="137"/>
      <c r="I40" s="153"/>
      <c r="J40" s="148"/>
      <c r="K40" s="149"/>
      <c r="L40" s="148"/>
      <c r="M40" s="149"/>
      <c r="N40" s="116" t="str">
        <f t="shared" si="0"/>
        <v/>
      </c>
      <c r="O40" s="87"/>
      <c r="P40" s="21"/>
      <c r="R40" s="33" t="str">
        <f>IF((ANXE_2_PRESTA_SERVICE!B40)=0,"",ANXE_2_PRESTA_SERVICE!B40)</f>
        <v/>
      </c>
      <c r="S40" s="168" t="str">
        <f>IF((ANXE_2_PRESTA_SERVICE!C40)=0,"",ANXE_2_PRESTA_SERVICE!C40)</f>
        <v/>
      </c>
      <c r="T40" s="33" t="str">
        <f>IF((ANXE_2_PRESTA_SERVICE!D40)=0,"",ANXE_2_PRESTA_SERVICE!D40)</f>
        <v/>
      </c>
      <c r="U40" s="33" t="str">
        <f>IF((ANXE_2_PRESTA_SERVICE!E40)=0,"",ANXE_2_PRESTA_SERVICE!E40)</f>
        <v/>
      </c>
      <c r="V40" s="83" t="str">
        <f>IF((ANXE_2_PRESTA_SERVICE!F40)=0,"",ANXE_2_PRESTA_SERVICE!F40)</f>
        <v/>
      </c>
      <c r="W40" s="154" t="str">
        <f>IF((ANXE_2_PRESTA_SERVICE!G40)=0,"",ANXE_2_PRESTA_SERVICE!G40)</f>
        <v/>
      </c>
      <c r="X40" s="155" t="str">
        <f>IF((ANXE_2_PRESTA_SERVICE!H40)=0,"",ANXE_2_PRESTA_SERVICE!H40)</f>
        <v/>
      </c>
      <c r="Y40" s="150" t="str">
        <f>IF((ANXE_2_PRESTA_SERVICE!I40)=0,"",ANXE_2_PRESTA_SERVICE!I40)</f>
        <v/>
      </c>
      <c r="Z40" s="172" t="str">
        <f>IF((ANXE_2_PRESTA_SERVICE!J40)=0,"",ANXE_2_PRESTA_SERVICE!J40)</f>
        <v/>
      </c>
      <c r="AA40" s="157" t="str">
        <f>IF((ANXE_2_PRESTA_SERVICE!K40)=0,"",ANXE_2_PRESTA_SERVICE!K40)</f>
        <v/>
      </c>
      <c r="AB40" s="172" t="str">
        <f>IF((ANXE_2_PRESTA_SERVICE!L40)=0,"",ANXE_2_PRESTA_SERVICE!L40)</f>
        <v/>
      </c>
      <c r="AC40" s="157" t="str">
        <f>IF((ANXE_2_PRESTA_SERVICE!M40)=0,"",ANXE_2_PRESTA_SERVICE!M40)</f>
        <v/>
      </c>
      <c r="AD40" s="172" t="str">
        <f>IF((ANXE_2_PRESTA_SERVICE!N40)=0,"",ANXE_2_PRESTA_SERVICE!N40)</f>
        <v/>
      </c>
      <c r="AE40" s="33" t="str">
        <f>IF((ANXE_2_PRESTA_SERVICE!O40)=0,"",ANXE_2_PRESTA_SERVICE!O40)</f>
        <v/>
      </c>
      <c r="AF40" s="21"/>
      <c r="AG40" s="157"/>
      <c r="AH40" s="166" t="str">
        <f t="shared" si="4"/>
        <v/>
      </c>
      <c r="AI40" s="75" t="str">
        <f t="shared" si="1"/>
        <v/>
      </c>
      <c r="AJ40" s="169" t="str">
        <f t="shared" si="7"/>
        <v/>
      </c>
      <c r="AK40" s="116" t="str">
        <f t="shared" si="8"/>
        <v/>
      </c>
      <c r="AL40" s="74"/>
      <c r="AM40" s="73"/>
    </row>
    <row r="41" spans="2:39" x14ac:dyDescent="0.25">
      <c r="B41" s="109"/>
      <c r="C41" s="92"/>
      <c r="D41" s="92"/>
      <c r="E41" s="91"/>
      <c r="F41" s="152"/>
      <c r="G41" s="136"/>
      <c r="H41" s="137"/>
      <c r="I41" s="153"/>
      <c r="J41" s="148"/>
      <c r="K41" s="149"/>
      <c r="L41" s="148"/>
      <c r="M41" s="149"/>
      <c r="N41" s="116" t="str">
        <f t="shared" si="0"/>
        <v/>
      </c>
      <c r="O41" s="87"/>
      <c r="P41" s="21"/>
      <c r="R41" s="33" t="str">
        <f>IF((ANXE_2_PRESTA_SERVICE!B41)=0,"",ANXE_2_PRESTA_SERVICE!B41)</f>
        <v/>
      </c>
      <c r="S41" s="168" t="str">
        <f>IF((ANXE_2_PRESTA_SERVICE!C41)=0,"",ANXE_2_PRESTA_SERVICE!C41)</f>
        <v/>
      </c>
      <c r="T41" s="33" t="str">
        <f>IF((ANXE_2_PRESTA_SERVICE!D41)=0,"",ANXE_2_PRESTA_SERVICE!D41)</f>
        <v/>
      </c>
      <c r="U41" s="33" t="str">
        <f>IF((ANXE_2_PRESTA_SERVICE!E41)=0,"",ANXE_2_PRESTA_SERVICE!E41)</f>
        <v/>
      </c>
      <c r="V41" s="83" t="str">
        <f>IF((ANXE_2_PRESTA_SERVICE!F41)=0,"",ANXE_2_PRESTA_SERVICE!F41)</f>
        <v/>
      </c>
      <c r="W41" s="154" t="str">
        <f>IF((ANXE_2_PRESTA_SERVICE!G41)=0,"",ANXE_2_PRESTA_SERVICE!G41)</f>
        <v/>
      </c>
      <c r="X41" s="155" t="str">
        <f>IF((ANXE_2_PRESTA_SERVICE!H41)=0,"",ANXE_2_PRESTA_SERVICE!H41)</f>
        <v/>
      </c>
      <c r="Y41" s="150" t="str">
        <f>IF((ANXE_2_PRESTA_SERVICE!I41)=0,"",ANXE_2_PRESTA_SERVICE!I41)</f>
        <v/>
      </c>
      <c r="Z41" s="172" t="str">
        <f>IF((ANXE_2_PRESTA_SERVICE!J41)=0,"",ANXE_2_PRESTA_SERVICE!J41)</f>
        <v/>
      </c>
      <c r="AA41" s="157" t="str">
        <f>IF((ANXE_2_PRESTA_SERVICE!K41)=0,"",ANXE_2_PRESTA_SERVICE!K41)</f>
        <v/>
      </c>
      <c r="AB41" s="172" t="str">
        <f>IF((ANXE_2_PRESTA_SERVICE!L41)=0,"",ANXE_2_PRESTA_SERVICE!L41)</f>
        <v/>
      </c>
      <c r="AC41" s="157" t="str">
        <f>IF((ANXE_2_PRESTA_SERVICE!M41)=0,"",ANXE_2_PRESTA_SERVICE!M41)</f>
        <v/>
      </c>
      <c r="AD41" s="172" t="str">
        <f>IF((ANXE_2_PRESTA_SERVICE!N41)=0,"",ANXE_2_PRESTA_SERVICE!N41)</f>
        <v/>
      </c>
      <c r="AE41" s="33" t="str">
        <f>IF((ANXE_2_PRESTA_SERVICE!O41)=0,"",ANXE_2_PRESTA_SERVICE!O41)</f>
        <v/>
      </c>
      <c r="AF41" s="21"/>
      <c r="AG41" s="157"/>
      <c r="AH41" s="166" t="str">
        <f t="shared" si="4"/>
        <v/>
      </c>
      <c r="AI41" s="75" t="str">
        <f t="shared" si="1"/>
        <v/>
      </c>
      <c r="AJ41" s="169" t="str">
        <f t="shared" si="7"/>
        <v/>
      </c>
      <c r="AK41" s="116" t="str">
        <f t="shared" si="8"/>
        <v/>
      </c>
      <c r="AL41" s="74"/>
      <c r="AM41" s="73"/>
    </row>
    <row r="42" spans="2:39" x14ac:dyDescent="0.25">
      <c r="B42" s="109"/>
      <c r="C42" s="92"/>
      <c r="D42" s="92"/>
      <c r="E42" s="91"/>
      <c r="F42" s="152"/>
      <c r="G42" s="136"/>
      <c r="H42" s="137"/>
      <c r="I42" s="153"/>
      <c r="J42" s="148"/>
      <c r="K42" s="149"/>
      <c r="L42" s="148"/>
      <c r="M42" s="149"/>
      <c r="N42" s="116" t="str">
        <f t="shared" si="0"/>
        <v/>
      </c>
      <c r="O42" s="87"/>
      <c r="P42" s="21"/>
      <c r="R42" s="33" t="str">
        <f>IF((ANXE_2_PRESTA_SERVICE!B42)=0,"",ANXE_2_PRESTA_SERVICE!B42)</f>
        <v/>
      </c>
      <c r="S42" s="168" t="str">
        <f>IF((ANXE_2_PRESTA_SERVICE!C42)=0,"",ANXE_2_PRESTA_SERVICE!C42)</f>
        <v/>
      </c>
      <c r="T42" s="33" t="str">
        <f>IF((ANXE_2_PRESTA_SERVICE!D42)=0,"",ANXE_2_PRESTA_SERVICE!D42)</f>
        <v/>
      </c>
      <c r="U42" s="33" t="str">
        <f>IF((ANXE_2_PRESTA_SERVICE!E42)=0,"",ANXE_2_PRESTA_SERVICE!E42)</f>
        <v/>
      </c>
      <c r="V42" s="83" t="str">
        <f>IF((ANXE_2_PRESTA_SERVICE!F42)=0,"",ANXE_2_PRESTA_SERVICE!F42)</f>
        <v/>
      </c>
      <c r="W42" s="154" t="str">
        <f>IF((ANXE_2_PRESTA_SERVICE!G42)=0,"",ANXE_2_PRESTA_SERVICE!G42)</f>
        <v/>
      </c>
      <c r="X42" s="155" t="str">
        <f>IF((ANXE_2_PRESTA_SERVICE!H42)=0,"",ANXE_2_PRESTA_SERVICE!H42)</f>
        <v/>
      </c>
      <c r="Y42" s="150" t="str">
        <f>IF((ANXE_2_PRESTA_SERVICE!I42)=0,"",ANXE_2_PRESTA_SERVICE!I42)</f>
        <v/>
      </c>
      <c r="Z42" s="172" t="str">
        <f>IF((ANXE_2_PRESTA_SERVICE!J42)=0,"",ANXE_2_PRESTA_SERVICE!J42)</f>
        <v/>
      </c>
      <c r="AA42" s="157" t="str">
        <f>IF((ANXE_2_PRESTA_SERVICE!K42)=0,"",ANXE_2_PRESTA_SERVICE!K42)</f>
        <v/>
      </c>
      <c r="AB42" s="172" t="str">
        <f>IF((ANXE_2_PRESTA_SERVICE!L42)=0,"",ANXE_2_PRESTA_SERVICE!L42)</f>
        <v/>
      </c>
      <c r="AC42" s="157" t="str">
        <f>IF((ANXE_2_PRESTA_SERVICE!M42)=0,"",ANXE_2_PRESTA_SERVICE!M42)</f>
        <v/>
      </c>
      <c r="AD42" s="172" t="str">
        <f>IF((ANXE_2_PRESTA_SERVICE!N42)=0,"",ANXE_2_PRESTA_SERVICE!N42)</f>
        <v/>
      </c>
      <c r="AE42" s="33" t="str">
        <f>IF((ANXE_2_PRESTA_SERVICE!O42)=0,"",ANXE_2_PRESTA_SERVICE!O42)</f>
        <v/>
      </c>
      <c r="AF42" s="21"/>
      <c r="AG42" s="157"/>
      <c r="AH42" s="166" t="str">
        <f t="shared" si="4"/>
        <v/>
      </c>
      <c r="AI42" s="75" t="str">
        <f t="shared" si="1"/>
        <v/>
      </c>
      <c r="AJ42" s="169" t="str">
        <f t="shared" si="7"/>
        <v/>
      </c>
      <c r="AK42" s="116" t="str">
        <f t="shared" si="8"/>
        <v/>
      </c>
      <c r="AL42" s="74"/>
      <c r="AM42" s="73"/>
    </row>
    <row r="43" spans="2:39" x14ac:dyDescent="0.25">
      <c r="B43" s="109"/>
      <c r="C43" s="92"/>
      <c r="D43" s="92"/>
      <c r="E43" s="91"/>
      <c r="F43" s="152"/>
      <c r="G43" s="136"/>
      <c r="H43" s="137"/>
      <c r="I43" s="153"/>
      <c r="J43" s="148"/>
      <c r="K43" s="149"/>
      <c r="L43" s="148"/>
      <c r="M43" s="149"/>
      <c r="N43" s="116" t="str">
        <f t="shared" si="0"/>
        <v/>
      </c>
      <c r="O43" s="87"/>
      <c r="P43" s="21"/>
      <c r="R43" s="33" t="str">
        <f>IF((ANXE_2_PRESTA_SERVICE!B43)=0,"",ANXE_2_PRESTA_SERVICE!B43)</f>
        <v/>
      </c>
      <c r="S43" s="168" t="str">
        <f>IF((ANXE_2_PRESTA_SERVICE!C43)=0,"",ANXE_2_PRESTA_SERVICE!C43)</f>
        <v/>
      </c>
      <c r="T43" s="33" t="str">
        <f>IF((ANXE_2_PRESTA_SERVICE!D43)=0,"",ANXE_2_PRESTA_SERVICE!D43)</f>
        <v/>
      </c>
      <c r="U43" s="33" t="str">
        <f>IF((ANXE_2_PRESTA_SERVICE!E43)=0,"",ANXE_2_PRESTA_SERVICE!E43)</f>
        <v/>
      </c>
      <c r="V43" s="83" t="str">
        <f>IF((ANXE_2_PRESTA_SERVICE!F43)=0,"",ANXE_2_PRESTA_SERVICE!F43)</f>
        <v/>
      </c>
      <c r="W43" s="154" t="str">
        <f>IF((ANXE_2_PRESTA_SERVICE!G43)=0,"",ANXE_2_PRESTA_SERVICE!G43)</f>
        <v/>
      </c>
      <c r="X43" s="155" t="str">
        <f>IF((ANXE_2_PRESTA_SERVICE!H43)=0,"",ANXE_2_PRESTA_SERVICE!H43)</f>
        <v/>
      </c>
      <c r="Y43" s="150" t="str">
        <f>IF((ANXE_2_PRESTA_SERVICE!I43)=0,"",ANXE_2_PRESTA_SERVICE!I43)</f>
        <v/>
      </c>
      <c r="Z43" s="172" t="str">
        <f>IF((ANXE_2_PRESTA_SERVICE!J43)=0,"",ANXE_2_PRESTA_SERVICE!J43)</f>
        <v/>
      </c>
      <c r="AA43" s="157" t="str">
        <f>IF((ANXE_2_PRESTA_SERVICE!K43)=0,"",ANXE_2_PRESTA_SERVICE!K43)</f>
        <v/>
      </c>
      <c r="AB43" s="172" t="str">
        <f>IF((ANXE_2_PRESTA_SERVICE!L43)=0,"",ANXE_2_PRESTA_SERVICE!L43)</f>
        <v/>
      </c>
      <c r="AC43" s="157" t="str">
        <f>IF((ANXE_2_PRESTA_SERVICE!M43)=0,"",ANXE_2_PRESTA_SERVICE!M43)</f>
        <v/>
      </c>
      <c r="AD43" s="172" t="str">
        <f>IF((ANXE_2_PRESTA_SERVICE!N43)=0,"",ANXE_2_PRESTA_SERVICE!N43)</f>
        <v/>
      </c>
      <c r="AE43" s="33" t="str">
        <f>IF((ANXE_2_PRESTA_SERVICE!O43)=0,"",ANXE_2_PRESTA_SERVICE!O43)</f>
        <v/>
      </c>
      <c r="AF43" s="21"/>
      <c r="AG43" s="157"/>
      <c r="AH43" s="166" t="str">
        <f t="shared" si="4"/>
        <v/>
      </c>
      <c r="AI43" s="75" t="str">
        <f t="shared" si="1"/>
        <v/>
      </c>
      <c r="AJ43" s="169" t="str">
        <f t="shared" si="7"/>
        <v/>
      </c>
      <c r="AK43" s="116" t="str">
        <f t="shared" si="8"/>
        <v/>
      </c>
      <c r="AL43" s="74"/>
      <c r="AM43" s="73"/>
    </row>
    <row r="44" spans="2:39" x14ac:dyDescent="0.25">
      <c r="B44" s="109"/>
      <c r="C44" s="92"/>
      <c r="D44" s="92"/>
      <c r="E44" s="91"/>
      <c r="F44" s="152"/>
      <c r="G44" s="136"/>
      <c r="H44" s="137"/>
      <c r="I44" s="153"/>
      <c r="J44" s="148"/>
      <c r="K44" s="149"/>
      <c r="L44" s="148"/>
      <c r="M44" s="149"/>
      <c r="N44" s="116" t="str">
        <f t="shared" ref="N44:N75" si="9">IF(J44+K44=0,"",J44+K44)</f>
        <v/>
      </c>
      <c r="O44" s="87"/>
      <c r="P44" s="21"/>
      <c r="R44" s="33" t="str">
        <f>IF((ANXE_2_PRESTA_SERVICE!B44)=0,"",ANXE_2_PRESTA_SERVICE!B44)</f>
        <v/>
      </c>
      <c r="S44" s="168" t="str">
        <f>IF((ANXE_2_PRESTA_SERVICE!C44)=0,"",ANXE_2_PRESTA_SERVICE!C44)</f>
        <v/>
      </c>
      <c r="T44" s="33" t="str">
        <f>IF((ANXE_2_PRESTA_SERVICE!D44)=0,"",ANXE_2_PRESTA_SERVICE!D44)</f>
        <v/>
      </c>
      <c r="U44" s="33" t="str">
        <f>IF((ANXE_2_PRESTA_SERVICE!E44)=0,"",ANXE_2_PRESTA_SERVICE!E44)</f>
        <v/>
      </c>
      <c r="V44" s="83" t="str">
        <f>IF((ANXE_2_PRESTA_SERVICE!F44)=0,"",ANXE_2_PRESTA_SERVICE!F44)</f>
        <v/>
      </c>
      <c r="W44" s="154" t="str">
        <f>IF((ANXE_2_PRESTA_SERVICE!G44)=0,"",ANXE_2_PRESTA_SERVICE!G44)</f>
        <v/>
      </c>
      <c r="X44" s="155" t="str">
        <f>IF((ANXE_2_PRESTA_SERVICE!H44)=0,"",ANXE_2_PRESTA_SERVICE!H44)</f>
        <v/>
      </c>
      <c r="Y44" s="150" t="str">
        <f>IF((ANXE_2_PRESTA_SERVICE!I44)=0,"",ANXE_2_PRESTA_SERVICE!I44)</f>
        <v/>
      </c>
      <c r="Z44" s="172" t="str">
        <f>IF((ANXE_2_PRESTA_SERVICE!J44)=0,"",ANXE_2_PRESTA_SERVICE!J44)</f>
        <v/>
      </c>
      <c r="AA44" s="157" t="str">
        <f>IF((ANXE_2_PRESTA_SERVICE!K44)=0,"",ANXE_2_PRESTA_SERVICE!K44)</f>
        <v/>
      </c>
      <c r="AB44" s="172" t="str">
        <f>IF((ANXE_2_PRESTA_SERVICE!L44)=0,"",ANXE_2_PRESTA_SERVICE!L44)</f>
        <v/>
      </c>
      <c r="AC44" s="157" t="str">
        <f>IF((ANXE_2_PRESTA_SERVICE!M44)=0,"",ANXE_2_PRESTA_SERVICE!M44)</f>
        <v/>
      </c>
      <c r="AD44" s="172" t="str">
        <f>IF((ANXE_2_PRESTA_SERVICE!N44)=0,"",ANXE_2_PRESTA_SERVICE!N44)</f>
        <v/>
      </c>
      <c r="AE44" s="33" t="str">
        <f>IF((ANXE_2_PRESTA_SERVICE!O44)=0,"",ANXE_2_PRESTA_SERVICE!O44)</f>
        <v/>
      </c>
      <c r="AF44" s="21"/>
      <c r="AG44" s="157"/>
      <c r="AH44" s="166" t="str">
        <f t="shared" si="4"/>
        <v/>
      </c>
      <c r="AI44" s="75" t="str">
        <f t="shared" si="1"/>
        <v/>
      </c>
      <c r="AJ44" s="169" t="str">
        <f t="shared" si="7"/>
        <v/>
      </c>
      <c r="AK44" s="116" t="str">
        <f t="shared" si="8"/>
        <v/>
      </c>
      <c r="AL44" s="74"/>
      <c r="AM44" s="73"/>
    </row>
    <row r="45" spans="2:39" x14ac:dyDescent="0.25">
      <c r="B45" s="109"/>
      <c r="C45" s="92"/>
      <c r="D45" s="92"/>
      <c r="E45" s="91"/>
      <c r="F45" s="152"/>
      <c r="G45" s="136"/>
      <c r="H45" s="137"/>
      <c r="I45" s="153"/>
      <c r="J45" s="148"/>
      <c r="K45" s="149"/>
      <c r="L45" s="148"/>
      <c r="M45" s="149"/>
      <c r="N45" s="116" t="str">
        <f t="shared" si="9"/>
        <v/>
      </c>
      <c r="O45" s="87"/>
      <c r="P45" s="21"/>
      <c r="R45" s="33" t="str">
        <f>IF((ANXE_2_PRESTA_SERVICE!B45)=0,"",ANXE_2_PRESTA_SERVICE!B45)</f>
        <v/>
      </c>
      <c r="S45" s="168" t="str">
        <f>IF((ANXE_2_PRESTA_SERVICE!C45)=0,"",ANXE_2_PRESTA_SERVICE!C45)</f>
        <v/>
      </c>
      <c r="T45" s="33" t="str">
        <f>IF((ANXE_2_PRESTA_SERVICE!D45)=0,"",ANXE_2_PRESTA_SERVICE!D45)</f>
        <v/>
      </c>
      <c r="U45" s="33" t="str">
        <f>IF((ANXE_2_PRESTA_SERVICE!E45)=0,"",ANXE_2_PRESTA_SERVICE!E45)</f>
        <v/>
      </c>
      <c r="V45" s="83" t="str">
        <f>IF((ANXE_2_PRESTA_SERVICE!F45)=0,"",ANXE_2_PRESTA_SERVICE!F45)</f>
        <v/>
      </c>
      <c r="W45" s="154" t="str">
        <f>IF((ANXE_2_PRESTA_SERVICE!G45)=0,"",ANXE_2_PRESTA_SERVICE!G45)</f>
        <v/>
      </c>
      <c r="X45" s="155" t="str">
        <f>IF((ANXE_2_PRESTA_SERVICE!H45)=0,"",ANXE_2_PRESTA_SERVICE!H45)</f>
        <v/>
      </c>
      <c r="Y45" s="150" t="str">
        <f>IF((ANXE_2_PRESTA_SERVICE!I45)=0,"",ANXE_2_PRESTA_SERVICE!I45)</f>
        <v/>
      </c>
      <c r="Z45" s="172" t="str">
        <f>IF((ANXE_2_PRESTA_SERVICE!J45)=0,"",ANXE_2_PRESTA_SERVICE!J45)</f>
        <v/>
      </c>
      <c r="AA45" s="157" t="str">
        <f>IF((ANXE_2_PRESTA_SERVICE!K45)=0,"",ANXE_2_PRESTA_SERVICE!K45)</f>
        <v/>
      </c>
      <c r="AB45" s="172" t="str">
        <f>IF((ANXE_2_PRESTA_SERVICE!L45)=0,"",ANXE_2_PRESTA_SERVICE!L45)</f>
        <v/>
      </c>
      <c r="AC45" s="157" t="str">
        <f>IF((ANXE_2_PRESTA_SERVICE!M45)=0,"",ANXE_2_PRESTA_SERVICE!M45)</f>
        <v/>
      </c>
      <c r="AD45" s="172" t="str">
        <f>IF((ANXE_2_PRESTA_SERVICE!N45)=0,"",ANXE_2_PRESTA_SERVICE!N45)</f>
        <v/>
      </c>
      <c r="AE45" s="33" t="str">
        <f>IF((ANXE_2_PRESTA_SERVICE!O45)=0,"",ANXE_2_PRESTA_SERVICE!O45)</f>
        <v/>
      </c>
      <c r="AF45" s="21"/>
      <c r="AG45" s="157"/>
      <c r="AH45" s="166" t="str">
        <f t="shared" si="4"/>
        <v/>
      </c>
      <c r="AI45" s="75" t="str">
        <f t="shared" si="1"/>
        <v/>
      </c>
      <c r="AJ45" s="169" t="str">
        <f t="shared" si="7"/>
        <v/>
      </c>
      <c r="AK45" s="116" t="str">
        <f t="shared" si="8"/>
        <v/>
      </c>
      <c r="AL45" s="74"/>
      <c r="AM45" s="73"/>
    </row>
    <row r="46" spans="2:39" x14ac:dyDescent="0.25">
      <c r="B46" s="109"/>
      <c r="C46" s="92"/>
      <c r="D46" s="92"/>
      <c r="E46" s="91"/>
      <c r="F46" s="152"/>
      <c r="G46" s="136"/>
      <c r="H46" s="137"/>
      <c r="I46" s="153"/>
      <c r="J46" s="148"/>
      <c r="K46" s="149"/>
      <c r="L46" s="148"/>
      <c r="M46" s="149"/>
      <c r="N46" s="116" t="str">
        <f t="shared" si="9"/>
        <v/>
      </c>
      <c r="O46" s="87"/>
      <c r="P46" s="21"/>
      <c r="R46" s="33" t="str">
        <f>IF((ANXE_2_PRESTA_SERVICE!B46)=0,"",ANXE_2_PRESTA_SERVICE!B46)</f>
        <v/>
      </c>
      <c r="S46" s="168" t="str">
        <f>IF((ANXE_2_PRESTA_SERVICE!C46)=0,"",ANXE_2_PRESTA_SERVICE!C46)</f>
        <v/>
      </c>
      <c r="T46" s="33" t="str">
        <f>IF((ANXE_2_PRESTA_SERVICE!D46)=0,"",ANXE_2_PRESTA_SERVICE!D46)</f>
        <v/>
      </c>
      <c r="U46" s="33" t="str">
        <f>IF((ANXE_2_PRESTA_SERVICE!E46)=0,"",ANXE_2_PRESTA_SERVICE!E46)</f>
        <v/>
      </c>
      <c r="V46" s="83" t="str">
        <f>IF((ANXE_2_PRESTA_SERVICE!F46)=0,"",ANXE_2_PRESTA_SERVICE!F46)</f>
        <v/>
      </c>
      <c r="W46" s="154" t="str">
        <f>IF((ANXE_2_PRESTA_SERVICE!G46)=0,"",ANXE_2_PRESTA_SERVICE!G46)</f>
        <v/>
      </c>
      <c r="X46" s="155" t="str">
        <f>IF((ANXE_2_PRESTA_SERVICE!H46)=0,"",ANXE_2_PRESTA_SERVICE!H46)</f>
        <v/>
      </c>
      <c r="Y46" s="150" t="str">
        <f>IF((ANXE_2_PRESTA_SERVICE!I46)=0,"",ANXE_2_PRESTA_SERVICE!I46)</f>
        <v/>
      </c>
      <c r="Z46" s="172" t="str">
        <f>IF((ANXE_2_PRESTA_SERVICE!J46)=0,"",ANXE_2_PRESTA_SERVICE!J46)</f>
        <v/>
      </c>
      <c r="AA46" s="157" t="str">
        <f>IF((ANXE_2_PRESTA_SERVICE!K46)=0,"",ANXE_2_PRESTA_SERVICE!K46)</f>
        <v/>
      </c>
      <c r="AB46" s="172" t="str">
        <f>IF((ANXE_2_PRESTA_SERVICE!L46)=0,"",ANXE_2_PRESTA_SERVICE!L46)</f>
        <v/>
      </c>
      <c r="AC46" s="157" t="str">
        <f>IF((ANXE_2_PRESTA_SERVICE!M46)=0,"",ANXE_2_PRESTA_SERVICE!M46)</f>
        <v/>
      </c>
      <c r="AD46" s="172" t="str">
        <f>IF((ANXE_2_PRESTA_SERVICE!N46)=0,"",ANXE_2_PRESTA_SERVICE!N46)</f>
        <v/>
      </c>
      <c r="AE46" s="33" t="str">
        <f>IF((ANXE_2_PRESTA_SERVICE!O46)=0,"",ANXE_2_PRESTA_SERVICE!O46)</f>
        <v/>
      </c>
      <c r="AF46" s="21"/>
      <c r="AG46" s="157"/>
      <c r="AH46" s="166" t="str">
        <f t="shared" si="4"/>
        <v/>
      </c>
      <c r="AI46" s="75" t="str">
        <f t="shared" si="1"/>
        <v/>
      </c>
      <c r="AJ46" s="169" t="str">
        <f t="shared" si="7"/>
        <v/>
      </c>
      <c r="AK46" s="116" t="str">
        <f t="shared" si="8"/>
        <v/>
      </c>
      <c r="AL46" s="74"/>
      <c r="AM46" s="73"/>
    </row>
    <row r="47" spans="2:39" x14ac:dyDescent="0.25">
      <c r="B47" s="109"/>
      <c r="C47" s="92"/>
      <c r="D47" s="92"/>
      <c r="E47" s="91"/>
      <c r="F47" s="152"/>
      <c r="G47" s="136"/>
      <c r="H47" s="137"/>
      <c r="I47" s="153"/>
      <c r="J47" s="148"/>
      <c r="K47" s="149"/>
      <c r="L47" s="148"/>
      <c r="M47" s="149"/>
      <c r="N47" s="116" t="str">
        <f t="shared" si="9"/>
        <v/>
      </c>
      <c r="O47" s="87"/>
      <c r="P47" s="21"/>
      <c r="R47" s="33" t="str">
        <f>IF((ANXE_2_PRESTA_SERVICE!B47)=0,"",ANXE_2_PRESTA_SERVICE!B47)</f>
        <v/>
      </c>
      <c r="S47" s="168" t="str">
        <f>IF((ANXE_2_PRESTA_SERVICE!C47)=0,"",ANXE_2_PRESTA_SERVICE!C47)</f>
        <v/>
      </c>
      <c r="T47" s="33" t="str">
        <f>IF((ANXE_2_PRESTA_SERVICE!D47)=0,"",ANXE_2_PRESTA_SERVICE!D47)</f>
        <v/>
      </c>
      <c r="U47" s="33" t="str">
        <f>IF((ANXE_2_PRESTA_SERVICE!E47)=0,"",ANXE_2_PRESTA_SERVICE!E47)</f>
        <v/>
      </c>
      <c r="V47" s="83" t="str">
        <f>IF((ANXE_2_PRESTA_SERVICE!F47)=0,"",ANXE_2_PRESTA_SERVICE!F47)</f>
        <v/>
      </c>
      <c r="W47" s="154" t="str">
        <f>IF((ANXE_2_PRESTA_SERVICE!G47)=0,"",ANXE_2_PRESTA_SERVICE!G47)</f>
        <v/>
      </c>
      <c r="X47" s="155" t="str">
        <f>IF((ANXE_2_PRESTA_SERVICE!H47)=0,"",ANXE_2_PRESTA_SERVICE!H47)</f>
        <v/>
      </c>
      <c r="Y47" s="150" t="str">
        <f>IF((ANXE_2_PRESTA_SERVICE!I47)=0,"",ANXE_2_PRESTA_SERVICE!I47)</f>
        <v/>
      </c>
      <c r="Z47" s="172" t="str">
        <f>IF((ANXE_2_PRESTA_SERVICE!J47)=0,"",ANXE_2_PRESTA_SERVICE!J47)</f>
        <v/>
      </c>
      <c r="AA47" s="157" t="str">
        <f>IF((ANXE_2_PRESTA_SERVICE!K47)=0,"",ANXE_2_PRESTA_SERVICE!K47)</f>
        <v/>
      </c>
      <c r="AB47" s="172" t="str">
        <f>IF((ANXE_2_PRESTA_SERVICE!L47)=0,"",ANXE_2_PRESTA_SERVICE!L47)</f>
        <v/>
      </c>
      <c r="AC47" s="157" t="str">
        <f>IF((ANXE_2_PRESTA_SERVICE!M47)=0,"",ANXE_2_PRESTA_SERVICE!M47)</f>
        <v/>
      </c>
      <c r="AD47" s="172" t="str">
        <f>IF((ANXE_2_PRESTA_SERVICE!N47)=0,"",ANXE_2_PRESTA_SERVICE!N47)</f>
        <v/>
      </c>
      <c r="AE47" s="33" t="str">
        <f>IF((ANXE_2_PRESTA_SERVICE!O47)=0,"",ANXE_2_PRESTA_SERVICE!O47)</f>
        <v/>
      </c>
      <c r="AF47" s="21"/>
      <c r="AG47" s="157"/>
      <c r="AH47" s="166" t="str">
        <f t="shared" si="4"/>
        <v/>
      </c>
      <c r="AI47" s="75" t="str">
        <f t="shared" si="1"/>
        <v/>
      </c>
      <c r="AJ47" s="169" t="str">
        <f t="shared" si="7"/>
        <v/>
      </c>
      <c r="AK47" s="116" t="str">
        <f t="shared" si="8"/>
        <v/>
      </c>
      <c r="AL47" s="74"/>
      <c r="AM47" s="73"/>
    </row>
    <row r="48" spans="2:39" x14ac:dyDescent="0.25">
      <c r="B48" s="109"/>
      <c r="C48" s="92"/>
      <c r="D48" s="92"/>
      <c r="E48" s="91"/>
      <c r="F48" s="152"/>
      <c r="G48" s="136"/>
      <c r="H48" s="137"/>
      <c r="I48" s="153"/>
      <c r="J48" s="148"/>
      <c r="K48" s="149"/>
      <c r="L48" s="148"/>
      <c r="M48" s="149"/>
      <c r="N48" s="116" t="str">
        <f t="shared" si="9"/>
        <v/>
      </c>
      <c r="O48" s="87"/>
      <c r="P48" s="21"/>
      <c r="R48" s="33" t="str">
        <f>IF((ANXE_2_PRESTA_SERVICE!B48)=0,"",ANXE_2_PRESTA_SERVICE!B48)</f>
        <v/>
      </c>
      <c r="S48" s="168" t="str">
        <f>IF((ANXE_2_PRESTA_SERVICE!C48)=0,"",ANXE_2_PRESTA_SERVICE!C48)</f>
        <v/>
      </c>
      <c r="T48" s="33" t="str">
        <f>IF((ANXE_2_PRESTA_SERVICE!D48)=0,"",ANXE_2_PRESTA_SERVICE!D48)</f>
        <v/>
      </c>
      <c r="U48" s="33" t="str">
        <f>IF((ANXE_2_PRESTA_SERVICE!E48)=0,"",ANXE_2_PRESTA_SERVICE!E48)</f>
        <v/>
      </c>
      <c r="V48" s="83" t="str">
        <f>IF((ANXE_2_PRESTA_SERVICE!F48)=0,"",ANXE_2_PRESTA_SERVICE!F48)</f>
        <v/>
      </c>
      <c r="W48" s="154" t="str">
        <f>IF((ANXE_2_PRESTA_SERVICE!G48)=0,"",ANXE_2_PRESTA_SERVICE!G48)</f>
        <v/>
      </c>
      <c r="X48" s="155" t="str">
        <f>IF((ANXE_2_PRESTA_SERVICE!H48)=0,"",ANXE_2_PRESTA_SERVICE!H48)</f>
        <v/>
      </c>
      <c r="Y48" s="150" t="str">
        <f>IF((ANXE_2_PRESTA_SERVICE!I48)=0,"",ANXE_2_PRESTA_SERVICE!I48)</f>
        <v/>
      </c>
      <c r="Z48" s="172" t="str">
        <f>IF((ANXE_2_PRESTA_SERVICE!J48)=0,"",ANXE_2_PRESTA_SERVICE!J48)</f>
        <v/>
      </c>
      <c r="AA48" s="157" t="str">
        <f>IF((ANXE_2_PRESTA_SERVICE!K48)=0,"",ANXE_2_PRESTA_SERVICE!K48)</f>
        <v/>
      </c>
      <c r="AB48" s="172" t="str">
        <f>IF((ANXE_2_PRESTA_SERVICE!L48)=0,"",ANXE_2_PRESTA_SERVICE!L48)</f>
        <v/>
      </c>
      <c r="AC48" s="157" t="str">
        <f>IF((ANXE_2_PRESTA_SERVICE!M48)=0,"",ANXE_2_PRESTA_SERVICE!M48)</f>
        <v/>
      </c>
      <c r="AD48" s="172" t="str">
        <f>IF((ANXE_2_PRESTA_SERVICE!N48)=0,"",ANXE_2_PRESTA_SERVICE!N48)</f>
        <v/>
      </c>
      <c r="AE48" s="33" t="str">
        <f>IF((ANXE_2_PRESTA_SERVICE!O48)=0,"",ANXE_2_PRESTA_SERVICE!O48)</f>
        <v/>
      </c>
      <c r="AF48" s="21"/>
      <c r="AG48" s="157"/>
      <c r="AH48" s="166" t="str">
        <f t="shared" si="4"/>
        <v/>
      </c>
      <c r="AI48" s="75" t="str">
        <f t="shared" si="1"/>
        <v/>
      </c>
      <c r="AJ48" s="169" t="str">
        <f t="shared" si="7"/>
        <v/>
      </c>
      <c r="AK48" s="116" t="str">
        <f t="shared" si="8"/>
        <v/>
      </c>
      <c r="AL48" s="74"/>
      <c r="AM48" s="73"/>
    </row>
    <row r="49" spans="2:39" x14ac:dyDescent="0.25">
      <c r="B49" s="109"/>
      <c r="C49" s="92"/>
      <c r="D49" s="92"/>
      <c r="E49" s="91"/>
      <c r="F49" s="152"/>
      <c r="G49" s="136"/>
      <c r="H49" s="137"/>
      <c r="I49" s="153"/>
      <c r="J49" s="148"/>
      <c r="K49" s="149"/>
      <c r="L49" s="148"/>
      <c r="M49" s="149"/>
      <c r="N49" s="116" t="str">
        <f t="shared" si="9"/>
        <v/>
      </c>
      <c r="O49" s="87"/>
      <c r="P49" s="21"/>
      <c r="R49" s="33" t="str">
        <f>IF((ANXE_2_PRESTA_SERVICE!B49)=0,"",ANXE_2_PRESTA_SERVICE!B49)</f>
        <v/>
      </c>
      <c r="S49" s="168" t="str">
        <f>IF((ANXE_2_PRESTA_SERVICE!C49)=0,"",ANXE_2_PRESTA_SERVICE!C49)</f>
        <v/>
      </c>
      <c r="T49" s="33" t="str">
        <f>IF((ANXE_2_PRESTA_SERVICE!D49)=0,"",ANXE_2_PRESTA_SERVICE!D49)</f>
        <v/>
      </c>
      <c r="U49" s="33" t="str">
        <f>IF((ANXE_2_PRESTA_SERVICE!E49)=0,"",ANXE_2_PRESTA_SERVICE!E49)</f>
        <v/>
      </c>
      <c r="V49" s="83" t="str">
        <f>IF((ANXE_2_PRESTA_SERVICE!F49)=0,"",ANXE_2_PRESTA_SERVICE!F49)</f>
        <v/>
      </c>
      <c r="W49" s="154" t="str">
        <f>IF((ANXE_2_PRESTA_SERVICE!G49)=0,"",ANXE_2_PRESTA_SERVICE!G49)</f>
        <v/>
      </c>
      <c r="X49" s="155" t="str">
        <f>IF((ANXE_2_PRESTA_SERVICE!H49)=0,"",ANXE_2_PRESTA_SERVICE!H49)</f>
        <v/>
      </c>
      <c r="Y49" s="150" t="str">
        <f>IF((ANXE_2_PRESTA_SERVICE!I49)=0,"",ANXE_2_PRESTA_SERVICE!I49)</f>
        <v/>
      </c>
      <c r="Z49" s="172" t="str">
        <f>IF((ANXE_2_PRESTA_SERVICE!J49)=0,"",ANXE_2_PRESTA_SERVICE!J49)</f>
        <v/>
      </c>
      <c r="AA49" s="157" t="str">
        <f>IF((ANXE_2_PRESTA_SERVICE!K49)=0,"",ANXE_2_PRESTA_SERVICE!K49)</f>
        <v/>
      </c>
      <c r="AB49" s="172" t="str">
        <f>IF((ANXE_2_PRESTA_SERVICE!L49)=0,"",ANXE_2_PRESTA_SERVICE!L49)</f>
        <v/>
      </c>
      <c r="AC49" s="157" t="str">
        <f>IF((ANXE_2_PRESTA_SERVICE!M49)=0,"",ANXE_2_PRESTA_SERVICE!M49)</f>
        <v/>
      </c>
      <c r="AD49" s="172" t="str">
        <f>IF((ANXE_2_PRESTA_SERVICE!N49)=0,"",ANXE_2_PRESTA_SERVICE!N49)</f>
        <v/>
      </c>
      <c r="AE49" s="33" t="str">
        <f>IF((ANXE_2_PRESTA_SERVICE!O49)=0,"",ANXE_2_PRESTA_SERVICE!O49)</f>
        <v/>
      </c>
      <c r="AF49" s="21"/>
      <c r="AG49" s="157"/>
      <c r="AH49" s="166" t="str">
        <f t="shared" si="4"/>
        <v/>
      </c>
      <c r="AI49" s="75" t="str">
        <f t="shared" si="1"/>
        <v/>
      </c>
      <c r="AJ49" s="169" t="str">
        <f t="shared" si="7"/>
        <v/>
      </c>
      <c r="AK49" s="116" t="str">
        <f t="shared" si="8"/>
        <v/>
      </c>
      <c r="AL49" s="74"/>
      <c r="AM49" s="73"/>
    </row>
    <row r="50" spans="2:39" x14ac:dyDescent="0.25">
      <c r="B50" s="109"/>
      <c r="C50" s="92"/>
      <c r="D50" s="92"/>
      <c r="E50" s="91"/>
      <c r="F50" s="152"/>
      <c r="G50" s="136"/>
      <c r="H50" s="137"/>
      <c r="I50" s="153"/>
      <c r="J50" s="148"/>
      <c r="K50" s="149"/>
      <c r="L50" s="148"/>
      <c r="M50" s="149"/>
      <c r="N50" s="116" t="str">
        <f t="shared" si="9"/>
        <v/>
      </c>
      <c r="O50" s="87"/>
      <c r="P50" s="21"/>
      <c r="R50" s="33" t="str">
        <f>IF((ANXE_2_PRESTA_SERVICE!B50)=0,"",ANXE_2_PRESTA_SERVICE!B50)</f>
        <v/>
      </c>
      <c r="S50" s="168" t="str">
        <f>IF((ANXE_2_PRESTA_SERVICE!C50)=0,"",ANXE_2_PRESTA_SERVICE!C50)</f>
        <v/>
      </c>
      <c r="T50" s="33" t="str">
        <f>IF((ANXE_2_PRESTA_SERVICE!D50)=0,"",ANXE_2_PRESTA_SERVICE!D50)</f>
        <v/>
      </c>
      <c r="U50" s="33" t="str">
        <f>IF((ANXE_2_PRESTA_SERVICE!E50)=0,"",ANXE_2_PRESTA_SERVICE!E50)</f>
        <v/>
      </c>
      <c r="V50" s="83" t="str">
        <f>IF((ANXE_2_PRESTA_SERVICE!F50)=0,"",ANXE_2_PRESTA_SERVICE!F50)</f>
        <v/>
      </c>
      <c r="W50" s="154" t="str">
        <f>IF((ANXE_2_PRESTA_SERVICE!G50)=0,"",ANXE_2_PRESTA_SERVICE!G50)</f>
        <v/>
      </c>
      <c r="X50" s="155" t="str">
        <f>IF((ANXE_2_PRESTA_SERVICE!H50)=0,"",ANXE_2_PRESTA_SERVICE!H50)</f>
        <v/>
      </c>
      <c r="Y50" s="150" t="str">
        <f>IF((ANXE_2_PRESTA_SERVICE!I50)=0,"",ANXE_2_PRESTA_SERVICE!I50)</f>
        <v/>
      </c>
      <c r="Z50" s="172" t="str">
        <f>IF((ANXE_2_PRESTA_SERVICE!J50)=0,"",ANXE_2_PRESTA_SERVICE!J50)</f>
        <v/>
      </c>
      <c r="AA50" s="157" t="str">
        <f>IF((ANXE_2_PRESTA_SERVICE!K50)=0,"",ANXE_2_PRESTA_SERVICE!K50)</f>
        <v/>
      </c>
      <c r="AB50" s="172" t="str">
        <f>IF((ANXE_2_PRESTA_SERVICE!L50)=0,"",ANXE_2_PRESTA_SERVICE!L50)</f>
        <v/>
      </c>
      <c r="AC50" s="157" t="str">
        <f>IF((ANXE_2_PRESTA_SERVICE!M50)=0,"",ANXE_2_PRESTA_SERVICE!M50)</f>
        <v/>
      </c>
      <c r="AD50" s="172" t="str">
        <f>IF((ANXE_2_PRESTA_SERVICE!N50)=0,"",ANXE_2_PRESTA_SERVICE!N50)</f>
        <v/>
      </c>
      <c r="AE50" s="33" t="str">
        <f>IF((ANXE_2_PRESTA_SERVICE!O50)=0,"",ANXE_2_PRESTA_SERVICE!O50)</f>
        <v/>
      </c>
      <c r="AF50" s="21"/>
      <c r="AG50" s="157"/>
      <c r="AH50" s="166" t="str">
        <f t="shared" si="4"/>
        <v/>
      </c>
      <c r="AI50" s="75" t="str">
        <f t="shared" si="1"/>
        <v/>
      </c>
      <c r="AJ50" s="169" t="str">
        <f t="shared" si="7"/>
        <v/>
      </c>
      <c r="AK50" s="116" t="str">
        <f t="shared" si="8"/>
        <v/>
      </c>
      <c r="AL50" s="74"/>
      <c r="AM50" s="73"/>
    </row>
    <row r="51" spans="2:39" x14ac:dyDescent="0.25">
      <c r="B51" s="109"/>
      <c r="C51" s="92"/>
      <c r="D51" s="92"/>
      <c r="E51" s="91"/>
      <c r="F51" s="152"/>
      <c r="G51" s="136"/>
      <c r="H51" s="137"/>
      <c r="I51" s="153"/>
      <c r="J51" s="148"/>
      <c r="K51" s="149"/>
      <c r="L51" s="148"/>
      <c r="M51" s="149"/>
      <c r="N51" s="116" t="str">
        <f t="shared" si="9"/>
        <v/>
      </c>
      <c r="O51" s="87"/>
      <c r="P51" s="21"/>
      <c r="R51" s="33" t="str">
        <f>IF((ANXE_2_PRESTA_SERVICE!B51)=0,"",ANXE_2_PRESTA_SERVICE!B51)</f>
        <v/>
      </c>
      <c r="S51" s="168" t="str">
        <f>IF((ANXE_2_PRESTA_SERVICE!C51)=0,"",ANXE_2_PRESTA_SERVICE!C51)</f>
        <v/>
      </c>
      <c r="T51" s="33" t="str">
        <f>IF((ANXE_2_PRESTA_SERVICE!D51)=0,"",ANXE_2_PRESTA_SERVICE!D51)</f>
        <v/>
      </c>
      <c r="U51" s="33" t="str">
        <f>IF((ANXE_2_PRESTA_SERVICE!E51)=0,"",ANXE_2_PRESTA_SERVICE!E51)</f>
        <v/>
      </c>
      <c r="V51" s="83" t="str">
        <f>IF((ANXE_2_PRESTA_SERVICE!F51)=0,"",ANXE_2_PRESTA_SERVICE!F51)</f>
        <v/>
      </c>
      <c r="W51" s="154" t="str">
        <f>IF((ANXE_2_PRESTA_SERVICE!G51)=0,"",ANXE_2_PRESTA_SERVICE!G51)</f>
        <v/>
      </c>
      <c r="X51" s="155" t="str">
        <f>IF((ANXE_2_PRESTA_SERVICE!H51)=0,"",ANXE_2_PRESTA_SERVICE!H51)</f>
        <v/>
      </c>
      <c r="Y51" s="150" t="str">
        <f>IF((ANXE_2_PRESTA_SERVICE!I51)=0,"",ANXE_2_PRESTA_SERVICE!I51)</f>
        <v/>
      </c>
      <c r="Z51" s="172" t="str">
        <f>IF((ANXE_2_PRESTA_SERVICE!J51)=0,"",ANXE_2_PRESTA_SERVICE!J51)</f>
        <v/>
      </c>
      <c r="AA51" s="157" t="str">
        <f>IF((ANXE_2_PRESTA_SERVICE!K51)=0,"",ANXE_2_PRESTA_SERVICE!K51)</f>
        <v/>
      </c>
      <c r="AB51" s="172" t="str">
        <f>IF((ANXE_2_PRESTA_SERVICE!L51)=0,"",ANXE_2_PRESTA_SERVICE!L51)</f>
        <v/>
      </c>
      <c r="AC51" s="157" t="str">
        <f>IF((ANXE_2_PRESTA_SERVICE!M51)=0,"",ANXE_2_PRESTA_SERVICE!M51)</f>
        <v/>
      </c>
      <c r="AD51" s="172" t="str">
        <f>IF((ANXE_2_PRESTA_SERVICE!N51)=0,"",ANXE_2_PRESTA_SERVICE!N51)</f>
        <v/>
      </c>
      <c r="AE51" s="33" t="str">
        <f>IF((ANXE_2_PRESTA_SERVICE!O51)=0,"",ANXE_2_PRESTA_SERVICE!O51)</f>
        <v/>
      </c>
      <c r="AF51" s="21"/>
      <c r="AG51" s="157"/>
      <c r="AH51" s="166" t="str">
        <f t="shared" si="4"/>
        <v/>
      </c>
      <c r="AI51" s="75" t="str">
        <f t="shared" si="1"/>
        <v/>
      </c>
      <c r="AJ51" s="169" t="str">
        <f t="shared" si="7"/>
        <v/>
      </c>
      <c r="AK51" s="116" t="str">
        <f t="shared" si="8"/>
        <v/>
      </c>
      <c r="AL51" s="74"/>
      <c r="AM51" s="73"/>
    </row>
    <row r="52" spans="2:39" x14ac:dyDescent="0.25">
      <c r="B52" s="109"/>
      <c r="C52" s="92"/>
      <c r="D52" s="92"/>
      <c r="E52" s="91"/>
      <c r="F52" s="152"/>
      <c r="G52" s="136"/>
      <c r="H52" s="137"/>
      <c r="I52" s="153"/>
      <c r="J52" s="148"/>
      <c r="K52" s="149"/>
      <c r="L52" s="148"/>
      <c r="M52" s="149"/>
      <c r="N52" s="116" t="str">
        <f t="shared" si="9"/>
        <v/>
      </c>
      <c r="O52" s="87"/>
      <c r="P52" s="21"/>
      <c r="R52" s="33" t="str">
        <f>IF((ANXE_2_PRESTA_SERVICE!B52)=0,"",ANXE_2_PRESTA_SERVICE!B52)</f>
        <v/>
      </c>
      <c r="S52" s="168" t="str">
        <f>IF((ANXE_2_PRESTA_SERVICE!C52)=0,"",ANXE_2_PRESTA_SERVICE!C52)</f>
        <v/>
      </c>
      <c r="T52" s="33" t="str">
        <f>IF((ANXE_2_PRESTA_SERVICE!D52)=0,"",ANXE_2_PRESTA_SERVICE!D52)</f>
        <v/>
      </c>
      <c r="U52" s="33" t="str">
        <f>IF((ANXE_2_PRESTA_SERVICE!E52)=0,"",ANXE_2_PRESTA_SERVICE!E52)</f>
        <v/>
      </c>
      <c r="V52" s="83" t="str">
        <f>IF((ANXE_2_PRESTA_SERVICE!F52)=0,"",ANXE_2_PRESTA_SERVICE!F52)</f>
        <v/>
      </c>
      <c r="W52" s="154" t="str">
        <f>IF((ANXE_2_PRESTA_SERVICE!G52)=0,"",ANXE_2_PRESTA_SERVICE!G52)</f>
        <v/>
      </c>
      <c r="X52" s="155" t="str">
        <f>IF((ANXE_2_PRESTA_SERVICE!H52)=0,"",ANXE_2_PRESTA_SERVICE!H52)</f>
        <v/>
      </c>
      <c r="Y52" s="150" t="str">
        <f>IF((ANXE_2_PRESTA_SERVICE!I52)=0,"",ANXE_2_PRESTA_SERVICE!I52)</f>
        <v/>
      </c>
      <c r="Z52" s="172" t="str">
        <f>IF((ANXE_2_PRESTA_SERVICE!J52)=0,"",ANXE_2_PRESTA_SERVICE!J52)</f>
        <v/>
      </c>
      <c r="AA52" s="157" t="str">
        <f>IF((ANXE_2_PRESTA_SERVICE!K52)=0,"",ANXE_2_PRESTA_SERVICE!K52)</f>
        <v/>
      </c>
      <c r="AB52" s="172" t="str">
        <f>IF((ANXE_2_PRESTA_SERVICE!L52)=0,"",ANXE_2_PRESTA_SERVICE!L52)</f>
        <v/>
      </c>
      <c r="AC52" s="157" t="str">
        <f>IF((ANXE_2_PRESTA_SERVICE!M52)=0,"",ANXE_2_PRESTA_SERVICE!M52)</f>
        <v/>
      </c>
      <c r="AD52" s="172" t="str">
        <f>IF((ANXE_2_PRESTA_SERVICE!N52)=0,"",ANXE_2_PRESTA_SERVICE!N52)</f>
        <v/>
      </c>
      <c r="AE52" s="33" t="str">
        <f>IF((ANXE_2_PRESTA_SERVICE!O52)=0,"",ANXE_2_PRESTA_SERVICE!O52)</f>
        <v/>
      </c>
      <c r="AF52" s="21"/>
      <c r="AG52" s="157"/>
      <c r="AH52" s="166" t="str">
        <f t="shared" si="4"/>
        <v/>
      </c>
      <c r="AI52" s="75" t="str">
        <f t="shared" si="1"/>
        <v/>
      </c>
      <c r="AJ52" s="169" t="str">
        <f t="shared" si="7"/>
        <v/>
      </c>
      <c r="AK52" s="116" t="str">
        <f t="shared" si="8"/>
        <v/>
      </c>
      <c r="AL52" s="74"/>
      <c r="AM52" s="73"/>
    </row>
    <row r="53" spans="2:39" x14ac:dyDescent="0.25">
      <c r="B53" s="109"/>
      <c r="C53" s="92"/>
      <c r="D53" s="92"/>
      <c r="E53" s="91"/>
      <c r="F53" s="152"/>
      <c r="G53" s="136"/>
      <c r="H53" s="137"/>
      <c r="I53" s="153"/>
      <c r="J53" s="148"/>
      <c r="K53" s="149"/>
      <c r="L53" s="148"/>
      <c r="M53" s="149"/>
      <c r="N53" s="116" t="str">
        <f t="shared" si="9"/>
        <v/>
      </c>
      <c r="O53" s="87"/>
      <c r="P53" s="21"/>
      <c r="R53" s="33" t="str">
        <f>IF((ANXE_2_PRESTA_SERVICE!B53)=0,"",ANXE_2_PRESTA_SERVICE!B53)</f>
        <v/>
      </c>
      <c r="S53" s="168" t="str">
        <f>IF((ANXE_2_PRESTA_SERVICE!C53)=0,"",ANXE_2_PRESTA_SERVICE!C53)</f>
        <v/>
      </c>
      <c r="T53" s="33" t="str">
        <f>IF((ANXE_2_PRESTA_SERVICE!D53)=0,"",ANXE_2_PRESTA_SERVICE!D53)</f>
        <v/>
      </c>
      <c r="U53" s="33" t="str">
        <f>IF((ANXE_2_PRESTA_SERVICE!E53)=0,"",ANXE_2_PRESTA_SERVICE!E53)</f>
        <v/>
      </c>
      <c r="V53" s="83" t="str">
        <f>IF((ANXE_2_PRESTA_SERVICE!F53)=0,"",ANXE_2_PRESTA_SERVICE!F53)</f>
        <v/>
      </c>
      <c r="W53" s="154" t="str">
        <f>IF((ANXE_2_PRESTA_SERVICE!G53)=0,"",ANXE_2_PRESTA_SERVICE!G53)</f>
        <v/>
      </c>
      <c r="X53" s="155" t="str">
        <f>IF((ANXE_2_PRESTA_SERVICE!H53)=0,"",ANXE_2_PRESTA_SERVICE!H53)</f>
        <v/>
      </c>
      <c r="Y53" s="150" t="str">
        <f>IF((ANXE_2_PRESTA_SERVICE!I53)=0,"",ANXE_2_PRESTA_SERVICE!I53)</f>
        <v/>
      </c>
      <c r="Z53" s="172" t="str">
        <f>IF((ANXE_2_PRESTA_SERVICE!J53)=0,"",ANXE_2_PRESTA_SERVICE!J53)</f>
        <v/>
      </c>
      <c r="AA53" s="157" t="str">
        <f>IF((ANXE_2_PRESTA_SERVICE!K53)=0,"",ANXE_2_PRESTA_SERVICE!K53)</f>
        <v/>
      </c>
      <c r="AB53" s="172" t="str">
        <f>IF((ANXE_2_PRESTA_SERVICE!L53)=0,"",ANXE_2_PRESTA_SERVICE!L53)</f>
        <v/>
      </c>
      <c r="AC53" s="157" t="str">
        <f>IF((ANXE_2_PRESTA_SERVICE!M53)=0,"",ANXE_2_PRESTA_SERVICE!M53)</f>
        <v/>
      </c>
      <c r="AD53" s="172" t="str">
        <f>IF((ANXE_2_PRESTA_SERVICE!N53)=0,"",ANXE_2_PRESTA_SERVICE!N53)</f>
        <v/>
      </c>
      <c r="AE53" s="33" t="str">
        <f>IF((ANXE_2_PRESTA_SERVICE!O53)=0,"",ANXE_2_PRESTA_SERVICE!O53)</f>
        <v/>
      </c>
      <c r="AF53" s="21"/>
      <c r="AG53" s="157"/>
      <c r="AH53" s="166" t="str">
        <f t="shared" si="4"/>
        <v/>
      </c>
      <c r="AI53" s="75" t="str">
        <f t="shared" si="1"/>
        <v/>
      </c>
      <c r="AJ53" s="169" t="str">
        <f t="shared" si="7"/>
        <v/>
      </c>
      <c r="AK53" s="116" t="str">
        <f t="shared" si="8"/>
        <v/>
      </c>
      <c r="AL53" s="74"/>
      <c r="AM53" s="73"/>
    </row>
    <row r="54" spans="2:39" x14ac:dyDescent="0.25">
      <c r="B54" s="109"/>
      <c r="C54" s="92"/>
      <c r="D54" s="92"/>
      <c r="E54" s="91"/>
      <c r="F54" s="152"/>
      <c r="G54" s="136"/>
      <c r="H54" s="137"/>
      <c r="I54" s="153"/>
      <c r="J54" s="148"/>
      <c r="K54" s="149"/>
      <c r="L54" s="148"/>
      <c r="M54" s="149"/>
      <c r="N54" s="116" t="str">
        <f t="shared" si="9"/>
        <v/>
      </c>
      <c r="O54" s="87"/>
      <c r="P54" s="21"/>
      <c r="R54" s="33" t="str">
        <f>IF((ANXE_2_PRESTA_SERVICE!B54)=0,"",ANXE_2_PRESTA_SERVICE!B54)</f>
        <v/>
      </c>
      <c r="S54" s="168" t="str">
        <f>IF((ANXE_2_PRESTA_SERVICE!C54)=0,"",ANXE_2_PRESTA_SERVICE!C54)</f>
        <v/>
      </c>
      <c r="T54" s="33" t="str">
        <f>IF((ANXE_2_PRESTA_SERVICE!D54)=0,"",ANXE_2_PRESTA_SERVICE!D54)</f>
        <v/>
      </c>
      <c r="U54" s="33" t="str">
        <f>IF((ANXE_2_PRESTA_SERVICE!E54)=0,"",ANXE_2_PRESTA_SERVICE!E54)</f>
        <v/>
      </c>
      <c r="V54" s="83" t="str">
        <f>IF((ANXE_2_PRESTA_SERVICE!F54)=0,"",ANXE_2_PRESTA_SERVICE!F54)</f>
        <v/>
      </c>
      <c r="W54" s="154" t="str">
        <f>IF((ANXE_2_PRESTA_SERVICE!G54)=0,"",ANXE_2_PRESTA_SERVICE!G54)</f>
        <v/>
      </c>
      <c r="X54" s="155" t="str">
        <f>IF((ANXE_2_PRESTA_SERVICE!H54)=0,"",ANXE_2_PRESTA_SERVICE!H54)</f>
        <v/>
      </c>
      <c r="Y54" s="150" t="str">
        <f>IF((ANXE_2_PRESTA_SERVICE!I54)=0,"",ANXE_2_PRESTA_SERVICE!I54)</f>
        <v/>
      </c>
      <c r="Z54" s="172" t="str">
        <f>IF((ANXE_2_PRESTA_SERVICE!J54)=0,"",ANXE_2_PRESTA_SERVICE!J54)</f>
        <v/>
      </c>
      <c r="AA54" s="157" t="str">
        <f>IF((ANXE_2_PRESTA_SERVICE!K54)=0,"",ANXE_2_PRESTA_SERVICE!K54)</f>
        <v/>
      </c>
      <c r="AB54" s="172" t="str">
        <f>IF((ANXE_2_PRESTA_SERVICE!L54)=0,"",ANXE_2_PRESTA_SERVICE!L54)</f>
        <v/>
      </c>
      <c r="AC54" s="157" t="str">
        <f>IF((ANXE_2_PRESTA_SERVICE!M54)=0,"",ANXE_2_PRESTA_SERVICE!M54)</f>
        <v/>
      </c>
      <c r="AD54" s="172" t="str">
        <f>IF((ANXE_2_PRESTA_SERVICE!N54)=0,"",ANXE_2_PRESTA_SERVICE!N54)</f>
        <v/>
      </c>
      <c r="AE54" s="33" t="str">
        <f>IF((ANXE_2_PRESTA_SERVICE!O54)=0,"",ANXE_2_PRESTA_SERVICE!O54)</f>
        <v/>
      </c>
      <c r="AF54" s="21"/>
      <c r="AG54" s="157"/>
      <c r="AH54" s="166" t="str">
        <f t="shared" si="4"/>
        <v/>
      </c>
      <c r="AI54" s="75" t="str">
        <f t="shared" si="1"/>
        <v/>
      </c>
      <c r="AJ54" s="169" t="str">
        <f t="shared" si="7"/>
        <v/>
      </c>
      <c r="AK54" s="116" t="str">
        <f t="shared" si="8"/>
        <v/>
      </c>
      <c r="AL54" s="74"/>
      <c r="AM54" s="73"/>
    </row>
    <row r="55" spans="2:39" x14ac:dyDescent="0.25">
      <c r="B55" s="109"/>
      <c r="C55" s="92"/>
      <c r="D55" s="92"/>
      <c r="E55" s="91"/>
      <c r="F55" s="152"/>
      <c r="G55" s="136"/>
      <c r="H55" s="137"/>
      <c r="I55" s="153"/>
      <c r="J55" s="148"/>
      <c r="K55" s="149"/>
      <c r="L55" s="148"/>
      <c r="M55" s="149"/>
      <c r="N55" s="116" t="str">
        <f t="shared" si="9"/>
        <v/>
      </c>
      <c r="O55" s="87"/>
      <c r="P55" s="21"/>
      <c r="R55" s="33" t="str">
        <f>IF((ANXE_2_PRESTA_SERVICE!B55)=0,"",ANXE_2_PRESTA_SERVICE!B55)</f>
        <v/>
      </c>
      <c r="S55" s="168" t="str">
        <f>IF((ANXE_2_PRESTA_SERVICE!C55)=0,"",ANXE_2_PRESTA_SERVICE!C55)</f>
        <v/>
      </c>
      <c r="T55" s="33" t="str">
        <f>IF((ANXE_2_PRESTA_SERVICE!D55)=0,"",ANXE_2_PRESTA_SERVICE!D55)</f>
        <v/>
      </c>
      <c r="U55" s="33" t="str">
        <f>IF((ANXE_2_PRESTA_SERVICE!E55)=0,"",ANXE_2_PRESTA_SERVICE!E55)</f>
        <v/>
      </c>
      <c r="V55" s="83" t="str">
        <f>IF((ANXE_2_PRESTA_SERVICE!F55)=0,"",ANXE_2_PRESTA_SERVICE!F55)</f>
        <v/>
      </c>
      <c r="W55" s="154" t="str">
        <f>IF((ANXE_2_PRESTA_SERVICE!G55)=0,"",ANXE_2_PRESTA_SERVICE!G55)</f>
        <v/>
      </c>
      <c r="X55" s="155" t="str">
        <f>IF((ANXE_2_PRESTA_SERVICE!H55)=0,"",ANXE_2_PRESTA_SERVICE!H55)</f>
        <v/>
      </c>
      <c r="Y55" s="150" t="str">
        <f>IF((ANXE_2_PRESTA_SERVICE!I55)=0,"",ANXE_2_PRESTA_SERVICE!I55)</f>
        <v/>
      </c>
      <c r="Z55" s="172" t="str">
        <f>IF((ANXE_2_PRESTA_SERVICE!J55)=0,"",ANXE_2_PRESTA_SERVICE!J55)</f>
        <v/>
      </c>
      <c r="AA55" s="157" t="str">
        <f>IF((ANXE_2_PRESTA_SERVICE!K55)=0,"",ANXE_2_PRESTA_SERVICE!K55)</f>
        <v/>
      </c>
      <c r="AB55" s="172" t="str">
        <f>IF((ANXE_2_PRESTA_SERVICE!L55)=0,"",ANXE_2_PRESTA_SERVICE!L55)</f>
        <v/>
      </c>
      <c r="AC55" s="157" t="str">
        <f>IF((ANXE_2_PRESTA_SERVICE!M55)=0,"",ANXE_2_PRESTA_SERVICE!M55)</f>
        <v/>
      </c>
      <c r="AD55" s="172" t="str">
        <f>IF((ANXE_2_PRESTA_SERVICE!N55)=0,"",ANXE_2_PRESTA_SERVICE!N55)</f>
        <v/>
      </c>
      <c r="AE55" s="33" t="str">
        <f>IF((ANXE_2_PRESTA_SERVICE!O55)=0,"",ANXE_2_PRESTA_SERVICE!O55)</f>
        <v/>
      </c>
      <c r="AF55" s="21"/>
      <c r="AG55" s="157"/>
      <c r="AH55" s="166" t="str">
        <f t="shared" si="4"/>
        <v/>
      </c>
      <c r="AI55" s="75" t="str">
        <f t="shared" si="1"/>
        <v/>
      </c>
      <c r="AJ55" s="169" t="str">
        <f t="shared" si="7"/>
        <v/>
      </c>
      <c r="AK55" s="116" t="str">
        <f t="shared" si="8"/>
        <v/>
      </c>
      <c r="AL55" s="74"/>
      <c r="AM55" s="73"/>
    </row>
    <row r="56" spans="2:39" x14ac:dyDescent="0.25">
      <c r="B56" s="109"/>
      <c r="C56" s="92"/>
      <c r="D56" s="92"/>
      <c r="E56" s="91"/>
      <c r="F56" s="152"/>
      <c r="G56" s="136"/>
      <c r="H56" s="137"/>
      <c r="I56" s="153"/>
      <c r="J56" s="148"/>
      <c r="K56" s="149"/>
      <c r="L56" s="148"/>
      <c r="M56" s="149"/>
      <c r="N56" s="116" t="str">
        <f t="shared" si="9"/>
        <v/>
      </c>
      <c r="O56" s="87"/>
      <c r="P56" s="21"/>
      <c r="R56" s="33" t="str">
        <f>IF((ANXE_2_PRESTA_SERVICE!B56)=0,"",ANXE_2_PRESTA_SERVICE!B56)</f>
        <v/>
      </c>
      <c r="S56" s="168" t="str">
        <f>IF((ANXE_2_PRESTA_SERVICE!C56)=0,"",ANXE_2_PRESTA_SERVICE!C56)</f>
        <v/>
      </c>
      <c r="T56" s="33" t="str">
        <f>IF((ANXE_2_PRESTA_SERVICE!D56)=0,"",ANXE_2_PRESTA_SERVICE!D56)</f>
        <v/>
      </c>
      <c r="U56" s="33" t="str">
        <f>IF((ANXE_2_PRESTA_SERVICE!E56)=0,"",ANXE_2_PRESTA_SERVICE!E56)</f>
        <v/>
      </c>
      <c r="V56" s="83" t="str">
        <f>IF((ANXE_2_PRESTA_SERVICE!F56)=0,"",ANXE_2_PRESTA_SERVICE!F56)</f>
        <v/>
      </c>
      <c r="W56" s="154" t="str">
        <f>IF((ANXE_2_PRESTA_SERVICE!G56)=0,"",ANXE_2_PRESTA_SERVICE!G56)</f>
        <v/>
      </c>
      <c r="X56" s="155" t="str">
        <f>IF((ANXE_2_PRESTA_SERVICE!H56)=0,"",ANXE_2_PRESTA_SERVICE!H56)</f>
        <v/>
      </c>
      <c r="Y56" s="150" t="str">
        <f>IF((ANXE_2_PRESTA_SERVICE!I56)=0,"",ANXE_2_PRESTA_SERVICE!I56)</f>
        <v/>
      </c>
      <c r="Z56" s="172" t="str">
        <f>IF((ANXE_2_PRESTA_SERVICE!J56)=0,"",ANXE_2_PRESTA_SERVICE!J56)</f>
        <v/>
      </c>
      <c r="AA56" s="157" t="str">
        <f>IF((ANXE_2_PRESTA_SERVICE!K56)=0,"",ANXE_2_PRESTA_SERVICE!K56)</f>
        <v/>
      </c>
      <c r="AB56" s="172" t="str">
        <f>IF((ANXE_2_PRESTA_SERVICE!L56)=0,"",ANXE_2_PRESTA_SERVICE!L56)</f>
        <v/>
      </c>
      <c r="AC56" s="157" t="str">
        <f>IF((ANXE_2_PRESTA_SERVICE!M56)=0,"",ANXE_2_PRESTA_SERVICE!M56)</f>
        <v/>
      </c>
      <c r="AD56" s="172" t="str">
        <f>IF((ANXE_2_PRESTA_SERVICE!N56)=0,"",ANXE_2_PRESTA_SERVICE!N56)</f>
        <v/>
      </c>
      <c r="AE56" s="33" t="str">
        <f>IF((ANXE_2_PRESTA_SERVICE!O56)=0,"",ANXE_2_PRESTA_SERVICE!O56)</f>
        <v/>
      </c>
      <c r="AF56" s="21"/>
      <c r="AG56" s="157"/>
      <c r="AH56" s="166" t="str">
        <f t="shared" si="4"/>
        <v/>
      </c>
      <c r="AI56" s="75" t="str">
        <f t="shared" si="1"/>
        <v/>
      </c>
      <c r="AJ56" s="169" t="str">
        <f t="shared" si="7"/>
        <v/>
      </c>
      <c r="AK56" s="116" t="str">
        <f t="shared" si="8"/>
        <v/>
      </c>
      <c r="AL56" s="74"/>
      <c r="AM56" s="73"/>
    </row>
    <row r="57" spans="2:39" x14ac:dyDescent="0.25">
      <c r="B57" s="109"/>
      <c r="C57" s="92"/>
      <c r="D57" s="92"/>
      <c r="E57" s="91"/>
      <c r="F57" s="152"/>
      <c r="G57" s="136"/>
      <c r="H57" s="137"/>
      <c r="I57" s="153"/>
      <c r="J57" s="148"/>
      <c r="K57" s="149"/>
      <c r="L57" s="148"/>
      <c r="M57" s="149"/>
      <c r="N57" s="116" t="str">
        <f t="shared" si="9"/>
        <v/>
      </c>
      <c r="O57" s="87"/>
      <c r="P57" s="21"/>
      <c r="R57" s="33" t="str">
        <f>IF((ANXE_2_PRESTA_SERVICE!B57)=0,"",ANXE_2_PRESTA_SERVICE!B57)</f>
        <v/>
      </c>
      <c r="S57" s="168" t="str">
        <f>IF((ANXE_2_PRESTA_SERVICE!C57)=0,"",ANXE_2_PRESTA_SERVICE!C57)</f>
        <v/>
      </c>
      <c r="T57" s="33" t="str">
        <f>IF((ANXE_2_PRESTA_SERVICE!D57)=0,"",ANXE_2_PRESTA_SERVICE!D57)</f>
        <v/>
      </c>
      <c r="U57" s="33" t="str">
        <f>IF((ANXE_2_PRESTA_SERVICE!E57)=0,"",ANXE_2_PRESTA_SERVICE!E57)</f>
        <v/>
      </c>
      <c r="V57" s="83" t="str">
        <f>IF((ANXE_2_PRESTA_SERVICE!F57)=0,"",ANXE_2_PRESTA_SERVICE!F57)</f>
        <v/>
      </c>
      <c r="W57" s="154" t="str">
        <f>IF((ANXE_2_PRESTA_SERVICE!G57)=0,"",ANXE_2_PRESTA_SERVICE!G57)</f>
        <v/>
      </c>
      <c r="X57" s="155" t="str">
        <f>IF((ANXE_2_PRESTA_SERVICE!H57)=0,"",ANXE_2_PRESTA_SERVICE!H57)</f>
        <v/>
      </c>
      <c r="Y57" s="150" t="str">
        <f>IF((ANXE_2_PRESTA_SERVICE!I57)=0,"",ANXE_2_PRESTA_SERVICE!I57)</f>
        <v/>
      </c>
      <c r="Z57" s="172" t="str">
        <f>IF((ANXE_2_PRESTA_SERVICE!J57)=0,"",ANXE_2_PRESTA_SERVICE!J57)</f>
        <v/>
      </c>
      <c r="AA57" s="157" t="str">
        <f>IF((ANXE_2_PRESTA_SERVICE!K57)=0,"",ANXE_2_PRESTA_SERVICE!K57)</f>
        <v/>
      </c>
      <c r="AB57" s="172" t="str">
        <f>IF((ANXE_2_PRESTA_SERVICE!L57)=0,"",ANXE_2_PRESTA_SERVICE!L57)</f>
        <v/>
      </c>
      <c r="AC57" s="157" t="str">
        <f>IF((ANXE_2_PRESTA_SERVICE!M57)=0,"",ANXE_2_PRESTA_SERVICE!M57)</f>
        <v/>
      </c>
      <c r="AD57" s="172" t="str">
        <f>IF((ANXE_2_PRESTA_SERVICE!N57)=0,"",ANXE_2_PRESTA_SERVICE!N57)</f>
        <v/>
      </c>
      <c r="AE57" s="33" t="str">
        <f>IF((ANXE_2_PRESTA_SERVICE!O57)=0,"",ANXE_2_PRESTA_SERVICE!O57)</f>
        <v/>
      </c>
      <c r="AF57" s="21"/>
      <c r="AG57" s="157"/>
      <c r="AH57" s="166" t="str">
        <f t="shared" si="4"/>
        <v/>
      </c>
      <c r="AI57" s="75" t="str">
        <f t="shared" si="1"/>
        <v/>
      </c>
      <c r="AJ57" s="169" t="str">
        <f t="shared" si="7"/>
        <v/>
      </c>
      <c r="AK57" s="116" t="str">
        <f t="shared" si="8"/>
        <v/>
      </c>
      <c r="AL57" s="74"/>
      <c r="AM57" s="73"/>
    </row>
    <row r="58" spans="2:39" x14ac:dyDescent="0.25">
      <c r="B58" s="109"/>
      <c r="C58" s="92"/>
      <c r="D58" s="92"/>
      <c r="E58" s="91"/>
      <c r="F58" s="152"/>
      <c r="G58" s="136"/>
      <c r="H58" s="137"/>
      <c r="I58" s="153"/>
      <c r="J58" s="148"/>
      <c r="K58" s="149"/>
      <c r="L58" s="148"/>
      <c r="M58" s="149"/>
      <c r="N58" s="116" t="str">
        <f t="shared" si="9"/>
        <v/>
      </c>
      <c r="O58" s="87"/>
      <c r="P58" s="21"/>
      <c r="R58" s="33" t="str">
        <f>IF((ANXE_2_PRESTA_SERVICE!B58)=0,"",ANXE_2_PRESTA_SERVICE!B58)</f>
        <v/>
      </c>
      <c r="S58" s="168" t="str">
        <f>IF((ANXE_2_PRESTA_SERVICE!C58)=0,"",ANXE_2_PRESTA_SERVICE!C58)</f>
        <v/>
      </c>
      <c r="T58" s="33" t="str">
        <f>IF((ANXE_2_PRESTA_SERVICE!D58)=0,"",ANXE_2_PRESTA_SERVICE!D58)</f>
        <v/>
      </c>
      <c r="U58" s="33" t="str">
        <f>IF((ANXE_2_PRESTA_SERVICE!E58)=0,"",ANXE_2_PRESTA_SERVICE!E58)</f>
        <v/>
      </c>
      <c r="V58" s="83" t="str">
        <f>IF((ANXE_2_PRESTA_SERVICE!F58)=0,"",ANXE_2_PRESTA_SERVICE!F58)</f>
        <v/>
      </c>
      <c r="W58" s="154" t="str">
        <f>IF((ANXE_2_PRESTA_SERVICE!G58)=0,"",ANXE_2_PRESTA_SERVICE!G58)</f>
        <v/>
      </c>
      <c r="X58" s="155" t="str">
        <f>IF((ANXE_2_PRESTA_SERVICE!H58)=0,"",ANXE_2_PRESTA_SERVICE!H58)</f>
        <v/>
      </c>
      <c r="Y58" s="150" t="str">
        <f>IF((ANXE_2_PRESTA_SERVICE!I58)=0,"",ANXE_2_PRESTA_SERVICE!I58)</f>
        <v/>
      </c>
      <c r="Z58" s="172" t="str">
        <f>IF((ANXE_2_PRESTA_SERVICE!J58)=0,"",ANXE_2_PRESTA_SERVICE!J58)</f>
        <v/>
      </c>
      <c r="AA58" s="157" t="str">
        <f>IF((ANXE_2_PRESTA_SERVICE!K58)=0,"",ANXE_2_PRESTA_SERVICE!K58)</f>
        <v/>
      </c>
      <c r="AB58" s="172" t="str">
        <f>IF((ANXE_2_PRESTA_SERVICE!L58)=0,"",ANXE_2_PRESTA_SERVICE!L58)</f>
        <v/>
      </c>
      <c r="AC58" s="157" t="str">
        <f>IF((ANXE_2_PRESTA_SERVICE!M58)=0,"",ANXE_2_PRESTA_SERVICE!M58)</f>
        <v/>
      </c>
      <c r="AD58" s="172" t="str">
        <f>IF((ANXE_2_PRESTA_SERVICE!N58)=0,"",ANXE_2_PRESTA_SERVICE!N58)</f>
        <v/>
      </c>
      <c r="AE58" s="33" t="str">
        <f>IF((ANXE_2_PRESTA_SERVICE!O58)=0,"",ANXE_2_PRESTA_SERVICE!O58)</f>
        <v/>
      </c>
      <c r="AF58" s="21"/>
      <c r="AG58" s="157"/>
      <c r="AH58" s="166" t="str">
        <f t="shared" si="4"/>
        <v/>
      </c>
      <c r="AI58" s="75" t="str">
        <f t="shared" si="1"/>
        <v/>
      </c>
      <c r="AJ58" s="169" t="str">
        <f t="shared" si="7"/>
        <v/>
      </c>
      <c r="AK58" s="116" t="str">
        <f t="shared" si="8"/>
        <v/>
      </c>
      <c r="AL58" s="74"/>
      <c r="AM58" s="73"/>
    </row>
    <row r="59" spans="2:39" x14ac:dyDescent="0.25">
      <c r="B59" s="109"/>
      <c r="C59" s="92"/>
      <c r="D59" s="92"/>
      <c r="E59" s="91"/>
      <c r="F59" s="152"/>
      <c r="G59" s="136"/>
      <c r="H59" s="137"/>
      <c r="I59" s="153"/>
      <c r="J59" s="148"/>
      <c r="K59" s="149"/>
      <c r="L59" s="148"/>
      <c r="M59" s="149"/>
      <c r="N59" s="116" t="str">
        <f t="shared" si="9"/>
        <v/>
      </c>
      <c r="O59" s="87"/>
      <c r="P59" s="21"/>
      <c r="R59" s="33" t="str">
        <f>IF((ANXE_2_PRESTA_SERVICE!B59)=0,"",ANXE_2_PRESTA_SERVICE!B59)</f>
        <v/>
      </c>
      <c r="S59" s="168" t="str">
        <f>IF((ANXE_2_PRESTA_SERVICE!C59)=0,"",ANXE_2_PRESTA_SERVICE!C59)</f>
        <v/>
      </c>
      <c r="T59" s="33" t="str">
        <f>IF((ANXE_2_PRESTA_SERVICE!D59)=0,"",ANXE_2_PRESTA_SERVICE!D59)</f>
        <v/>
      </c>
      <c r="U59" s="33" t="str">
        <f>IF((ANXE_2_PRESTA_SERVICE!E59)=0,"",ANXE_2_PRESTA_SERVICE!E59)</f>
        <v/>
      </c>
      <c r="V59" s="83" t="str">
        <f>IF((ANXE_2_PRESTA_SERVICE!F59)=0,"",ANXE_2_PRESTA_SERVICE!F59)</f>
        <v/>
      </c>
      <c r="W59" s="154" t="str">
        <f>IF((ANXE_2_PRESTA_SERVICE!G59)=0,"",ANXE_2_PRESTA_SERVICE!G59)</f>
        <v/>
      </c>
      <c r="X59" s="155" t="str">
        <f>IF((ANXE_2_PRESTA_SERVICE!H59)=0,"",ANXE_2_PRESTA_SERVICE!H59)</f>
        <v/>
      </c>
      <c r="Y59" s="150" t="str">
        <f>IF((ANXE_2_PRESTA_SERVICE!I59)=0,"",ANXE_2_PRESTA_SERVICE!I59)</f>
        <v/>
      </c>
      <c r="Z59" s="172" t="str">
        <f>IF((ANXE_2_PRESTA_SERVICE!J59)=0,"",ANXE_2_PRESTA_SERVICE!J59)</f>
        <v/>
      </c>
      <c r="AA59" s="157" t="str">
        <f>IF((ANXE_2_PRESTA_SERVICE!K59)=0,"",ANXE_2_PRESTA_SERVICE!K59)</f>
        <v/>
      </c>
      <c r="AB59" s="172" t="str">
        <f>IF((ANXE_2_PRESTA_SERVICE!L59)=0,"",ANXE_2_PRESTA_SERVICE!L59)</f>
        <v/>
      </c>
      <c r="AC59" s="157" t="str">
        <f>IF((ANXE_2_PRESTA_SERVICE!M59)=0,"",ANXE_2_PRESTA_SERVICE!M59)</f>
        <v/>
      </c>
      <c r="AD59" s="172" t="str">
        <f>IF((ANXE_2_PRESTA_SERVICE!N59)=0,"",ANXE_2_PRESTA_SERVICE!N59)</f>
        <v/>
      </c>
      <c r="AE59" s="33" t="str">
        <f>IF((ANXE_2_PRESTA_SERVICE!O59)=0,"",ANXE_2_PRESTA_SERVICE!O59)</f>
        <v/>
      </c>
      <c r="AF59" s="21"/>
      <c r="AG59" s="157"/>
      <c r="AH59" s="166" t="str">
        <f t="shared" si="4"/>
        <v/>
      </c>
      <c r="AI59" s="75" t="str">
        <f t="shared" si="1"/>
        <v/>
      </c>
      <c r="AJ59" s="169" t="str">
        <f t="shared" si="7"/>
        <v/>
      </c>
      <c r="AK59" s="116" t="str">
        <f t="shared" si="8"/>
        <v/>
      </c>
      <c r="AL59" s="74"/>
      <c r="AM59" s="73"/>
    </row>
    <row r="60" spans="2:39" x14ac:dyDescent="0.25">
      <c r="B60" s="109"/>
      <c r="C60" s="92"/>
      <c r="D60" s="92"/>
      <c r="E60" s="91"/>
      <c r="F60" s="152"/>
      <c r="G60" s="136"/>
      <c r="H60" s="137"/>
      <c r="I60" s="153"/>
      <c r="J60" s="148"/>
      <c r="K60" s="149"/>
      <c r="L60" s="148"/>
      <c r="M60" s="149"/>
      <c r="N60" s="116" t="str">
        <f t="shared" si="9"/>
        <v/>
      </c>
      <c r="O60" s="87"/>
      <c r="P60" s="21"/>
      <c r="R60" s="33" t="str">
        <f>IF((ANXE_2_PRESTA_SERVICE!B60)=0,"",ANXE_2_PRESTA_SERVICE!B60)</f>
        <v/>
      </c>
      <c r="S60" s="168" t="str">
        <f>IF((ANXE_2_PRESTA_SERVICE!C60)=0,"",ANXE_2_PRESTA_SERVICE!C60)</f>
        <v/>
      </c>
      <c r="T60" s="33" t="str">
        <f>IF((ANXE_2_PRESTA_SERVICE!D60)=0,"",ANXE_2_PRESTA_SERVICE!D60)</f>
        <v/>
      </c>
      <c r="U60" s="33" t="str">
        <f>IF((ANXE_2_PRESTA_SERVICE!E60)=0,"",ANXE_2_PRESTA_SERVICE!E60)</f>
        <v/>
      </c>
      <c r="V60" s="83" t="str">
        <f>IF((ANXE_2_PRESTA_SERVICE!F60)=0,"",ANXE_2_PRESTA_SERVICE!F60)</f>
        <v/>
      </c>
      <c r="W60" s="154" t="str">
        <f>IF((ANXE_2_PRESTA_SERVICE!G60)=0,"",ANXE_2_PRESTA_SERVICE!G60)</f>
        <v/>
      </c>
      <c r="X60" s="155" t="str">
        <f>IF((ANXE_2_PRESTA_SERVICE!H60)=0,"",ANXE_2_PRESTA_SERVICE!H60)</f>
        <v/>
      </c>
      <c r="Y60" s="150" t="str">
        <f>IF((ANXE_2_PRESTA_SERVICE!I60)=0,"",ANXE_2_PRESTA_SERVICE!I60)</f>
        <v/>
      </c>
      <c r="Z60" s="172" t="str">
        <f>IF((ANXE_2_PRESTA_SERVICE!J60)=0,"",ANXE_2_PRESTA_SERVICE!J60)</f>
        <v/>
      </c>
      <c r="AA60" s="157" t="str">
        <f>IF((ANXE_2_PRESTA_SERVICE!K60)=0,"",ANXE_2_PRESTA_SERVICE!K60)</f>
        <v/>
      </c>
      <c r="AB60" s="172" t="str">
        <f>IF((ANXE_2_PRESTA_SERVICE!L60)=0,"",ANXE_2_PRESTA_SERVICE!L60)</f>
        <v/>
      </c>
      <c r="AC60" s="157" t="str">
        <f>IF((ANXE_2_PRESTA_SERVICE!M60)=0,"",ANXE_2_PRESTA_SERVICE!M60)</f>
        <v/>
      </c>
      <c r="AD60" s="172" t="str">
        <f>IF((ANXE_2_PRESTA_SERVICE!N60)=0,"",ANXE_2_PRESTA_SERVICE!N60)</f>
        <v/>
      </c>
      <c r="AE60" s="33" t="str">
        <f>IF((ANXE_2_PRESTA_SERVICE!O60)=0,"",ANXE_2_PRESTA_SERVICE!O60)</f>
        <v/>
      </c>
      <c r="AF60" s="21"/>
      <c r="AG60" s="157"/>
      <c r="AH60" s="166" t="str">
        <f t="shared" si="4"/>
        <v/>
      </c>
      <c r="AI60" s="75" t="str">
        <f t="shared" si="1"/>
        <v/>
      </c>
      <c r="AJ60" s="169" t="str">
        <f t="shared" si="7"/>
        <v/>
      </c>
      <c r="AK60" s="116" t="str">
        <f t="shared" si="8"/>
        <v/>
      </c>
      <c r="AL60" s="74"/>
      <c r="AM60" s="73"/>
    </row>
    <row r="61" spans="2:39" x14ac:dyDescent="0.25">
      <c r="B61" s="109"/>
      <c r="C61" s="92"/>
      <c r="D61" s="92"/>
      <c r="E61" s="91"/>
      <c r="F61" s="152"/>
      <c r="G61" s="136"/>
      <c r="H61" s="137"/>
      <c r="I61" s="153"/>
      <c r="J61" s="148"/>
      <c r="K61" s="149"/>
      <c r="L61" s="148"/>
      <c r="M61" s="149"/>
      <c r="N61" s="116" t="str">
        <f t="shared" si="9"/>
        <v/>
      </c>
      <c r="O61" s="87"/>
      <c r="P61" s="21"/>
      <c r="R61" s="33" t="str">
        <f>IF((ANXE_2_PRESTA_SERVICE!B61)=0,"",ANXE_2_PRESTA_SERVICE!B61)</f>
        <v/>
      </c>
      <c r="S61" s="168" t="str">
        <f>IF((ANXE_2_PRESTA_SERVICE!C61)=0,"",ANXE_2_PRESTA_SERVICE!C61)</f>
        <v/>
      </c>
      <c r="T61" s="33" t="str">
        <f>IF((ANXE_2_PRESTA_SERVICE!D61)=0,"",ANXE_2_PRESTA_SERVICE!D61)</f>
        <v/>
      </c>
      <c r="U61" s="33" t="str">
        <f>IF((ANXE_2_PRESTA_SERVICE!E61)=0,"",ANXE_2_PRESTA_SERVICE!E61)</f>
        <v/>
      </c>
      <c r="V61" s="83" t="str">
        <f>IF((ANXE_2_PRESTA_SERVICE!F61)=0,"",ANXE_2_PRESTA_SERVICE!F61)</f>
        <v/>
      </c>
      <c r="W61" s="154" t="str">
        <f>IF((ANXE_2_PRESTA_SERVICE!G61)=0,"",ANXE_2_PRESTA_SERVICE!G61)</f>
        <v/>
      </c>
      <c r="X61" s="155" t="str">
        <f>IF((ANXE_2_PRESTA_SERVICE!H61)=0,"",ANXE_2_PRESTA_SERVICE!H61)</f>
        <v/>
      </c>
      <c r="Y61" s="150" t="str">
        <f>IF((ANXE_2_PRESTA_SERVICE!I61)=0,"",ANXE_2_PRESTA_SERVICE!I61)</f>
        <v/>
      </c>
      <c r="Z61" s="172" t="str">
        <f>IF((ANXE_2_PRESTA_SERVICE!J61)=0,"",ANXE_2_PRESTA_SERVICE!J61)</f>
        <v/>
      </c>
      <c r="AA61" s="157" t="str">
        <f>IF((ANXE_2_PRESTA_SERVICE!K61)=0,"",ANXE_2_PRESTA_SERVICE!K61)</f>
        <v/>
      </c>
      <c r="AB61" s="172" t="str">
        <f>IF((ANXE_2_PRESTA_SERVICE!L61)=0,"",ANXE_2_PRESTA_SERVICE!L61)</f>
        <v/>
      </c>
      <c r="AC61" s="157" t="str">
        <f>IF((ANXE_2_PRESTA_SERVICE!M61)=0,"",ANXE_2_PRESTA_SERVICE!M61)</f>
        <v/>
      </c>
      <c r="AD61" s="172" t="str">
        <f>IF((ANXE_2_PRESTA_SERVICE!N61)=0,"",ANXE_2_PRESTA_SERVICE!N61)</f>
        <v/>
      </c>
      <c r="AE61" s="33" t="str">
        <f>IF((ANXE_2_PRESTA_SERVICE!O61)=0,"",ANXE_2_PRESTA_SERVICE!O61)</f>
        <v/>
      </c>
      <c r="AF61" s="21"/>
      <c r="AG61" s="157"/>
      <c r="AH61" s="166" t="str">
        <f t="shared" si="4"/>
        <v/>
      </c>
      <c r="AI61" s="75" t="str">
        <f t="shared" si="1"/>
        <v/>
      </c>
      <c r="AJ61" s="169" t="str">
        <f t="shared" si="7"/>
        <v/>
      </c>
      <c r="AK61" s="116" t="str">
        <f t="shared" si="8"/>
        <v/>
      </c>
      <c r="AL61" s="74"/>
      <c r="AM61" s="73"/>
    </row>
    <row r="62" spans="2:39" x14ac:dyDescent="0.25">
      <c r="B62" s="109"/>
      <c r="C62" s="92"/>
      <c r="D62" s="92"/>
      <c r="E62" s="91"/>
      <c r="F62" s="152"/>
      <c r="G62" s="136"/>
      <c r="H62" s="137"/>
      <c r="I62" s="153"/>
      <c r="J62" s="148"/>
      <c r="K62" s="149"/>
      <c r="L62" s="148"/>
      <c r="M62" s="149"/>
      <c r="N62" s="116" t="str">
        <f t="shared" si="9"/>
        <v/>
      </c>
      <c r="O62" s="87"/>
      <c r="P62" s="21"/>
      <c r="R62" s="33" t="str">
        <f>IF((ANXE_2_PRESTA_SERVICE!B62)=0,"",ANXE_2_PRESTA_SERVICE!B62)</f>
        <v/>
      </c>
      <c r="S62" s="168" t="str">
        <f>IF((ANXE_2_PRESTA_SERVICE!C62)=0,"",ANXE_2_PRESTA_SERVICE!C62)</f>
        <v/>
      </c>
      <c r="T62" s="33" t="str">
        <f>IF((ANXE_2_PRESTA_SERVICE!D62)=0,"",ANXE_2_PRESTA_SERVICE!D62)</f>
        <v/>
      </c>
      <c r="U62" s="33" t="str">
        <f>IF((ANXE_2_PRESTA_SERVICE!E62)=0,"",ANXE_2_PRESTA_SERVICE!E62)</f>
        <v/>
      </c>
      <c r="V62" s="83" t="str">
        <f>IF((ANXE_2_PRESTA_SERVICE!F62)=0,"",ANXE_2_PRESTA_SERVICE!F62)</f>
        <v/>
      </c>
      <c r="W62" s="154" t="str">
        <f>IF((ANXE_2_PRESTA_SERVICE!G62)=0,"",ANXE_2_PRESTA_SERVICE!G62)</f>
        <v/>
      </c>
      <c r="X62" s="155" t="str">
        <f>IF((ANXE_2_PRESTA_SERVICE!H62)=0,"",ANXE_2_PRESTA_SERVICE!H62)</f>
        <v/>
      </c>
      <c r="Y62" s="150" t="str">
        <f>IF((ANXE_2_PRESTA_SERVICE!I62)=0,"",ANXE_2_PRESTA_SERVICE!I62)</f>
        <v/>
      </c>
      <c r="Z62" s="172" t="str">
        <f>IF((ANXE_2_PRESTA_SERVICE!J62)=0,"",ANXE_2_PRESTA_SERVICE!J62)</f>
        <v/>
      </c>
      <c r="AA62" s="157" t="str">
        <f>IF((ANXE_2_PRESTA_SERVICE!K62)=0,"",ANXE_2_PRESTA_SERVICE!K62)</f>
        <v/>
      </c>
      <c r="AB62" s="172" t="str">
        <f>IF((ANXE_2_PRESTA_SERVICE!L62)=0,"",ANXE_2_PRESTA_SERVICE!L62)</f>
        <v/>
      </c>
      <c r="AC62" s="157" t="str">
        <f>IF((ANXE_2_PRESTA_SERVICE!M62)=0,"",ANXE_2_PRESTA_SERVICE!M62)</f>
        <v/>
      </c>
      <c r="AD62" s="172" t="str">
        <f>IF((ANXE_2_PRESTA_SERVICE!N62)=0,"",ANXE_2_PRESTA_SERVICE!N62)</f>
        <v/>
      </c>
      <c r="AE62" s="33" t="str">
        <f>IF((ANXE_2_PRESTA_SERVICE!O62)=0,"",ANXE_2_PRESTA_SERVICE!O62)</f>
        <v/>
      </c>
      <c r="AF62" s="21"/>
      <c r="AG62" s="157"/>
      <c r="AH62" s="166" t="str">
        <f t="shared" si="4"/>
        <v/>
      </c>
      <c r="AI62" s="75" t="str">
        <f t="shared" si="1"/>
        <v/>
      </c>
      <c r="AJ62" s="169" t="str">
        <f t="shared" si="7"/>
        <v/>
      </c>
      <c r="AK62" s="116" t="str">
        <f t="shared" si="8"/>
        <v/>
      </c>
      <c r="AL62" s="74"/>
      <c r="AM62" s="73"/>
    </row>
    <row r="63" spans="2:39" x14ac:dyDescent="0.25">
      <c r="B63" s="109"/>
      <c r="C63" s="92"/>
      <c r="D63" s="92"/>
      <c r="E63" s="91"/>
      <c r="F63" s="152"/>
      <c r="G63" s="136"/>
      <c r="H63" s="137"/>
      <c r="I63" s="153"/>
      <c r="J63" s="148"/>
      <c r="K63" s="149"/>
      <c r="L63" s="148"/>
      <c r="M63" s="149"/>
      <c r="N63" s="116" t="str">
        <f t="shared" si="9"/>
        <v/>
      </c>
      <c r="O63" s="87"/>
      <c r="P63" s="21"/>
      <c r="R63" s="33" t="str">
        <f>IF((ANXE_2_PRESTA_SERVICE!B63)=0,"",ANXE_2_PRESTA_SERVICE!B63)</f>
        <v/>
      </c>
      <c r="S63" s="168" t="str">
        <f>IF((ANXE_2_PRESTA_SERVICE!C63)=0,"",ANXE_2_PRESTA_SERVICE!C63)</f>
        <v/>
      </c>
      <c r="T63" s="33" t="str">
        <f>IF((ANXE_2_PRESTA_SERVICE!D63)=0,"",ANXE_2_PRESTA_SERVICE!D63)</f>
        <v/>
      </c>
      <c r="U63" s="33" t="str">
        <f>IF((ANXE_2_PRESTA_SERVICE!E63)=0,"",ANXE_2_PRESTA_SERVICE!E63)</f>
        <v/>
      </c>
      <c r="V63" s="83" t="str">
        <f>IF((ANXE_2_PRESTA_SERVICE!F63)=0,"",ANXE_2_PRESTA_SERVICE!F63)</f>
        <v/>
      </c>
      <c r="W63" s="154" t="str">
        <f>IF((ANXE_2_PRESTA_SERVICE!G63)=0,"",ANXE_2_PRESTA_SERVICE!G63)</f>
        <v/>
      </c>
      <c r="X63" s="155" t="str">
        <f>IF((ANXE_2_PRESTA_SERVICE!H63)=0,"",ANXE_2_PRESTA_SERVICE!H63)</f>
        <v/>
      </c>
      <c r="Y63" s="150" t="str">
        <f>IF((ANXE_2_PRESTA_SERVICE!I63)=0,"",ANXE_2_PRESTA_SERVICE!I63)</f>
        <v/>
      </c>
      <c r="Z63" s="172" t="str">
        <f>IF((ANXE_2_PRESTA_SERVICE!J63)=0,"",ANXE_2_PRESTA_SERVICE!J63)</f>
        <v/>
      </c>
      <c r="AA63" s="157" t="str">
        <f>IF((ANXE_2_PRESTA_SERVICE!K63)=0,"",ANXE_2_PRESTA_SERVICE!K63)</f>
        <v/>
      </c>
      <c r="AB63" s="172" t="str">
        <f>IF((ANXE_2_PRESTA_SERVICE!L63)=0,"",ANXE_2_PRESTA_SERVICE!L63)</f>
        <v/>
      </c>
      <c r="AC63" s="157" t="str">
        <f>IF((ANXE_2_PRESTA_SERVICE!M63)=0,"",ANXE_2_PRESTA_SERVICE!M63)</f>
        <v/>
      </c>
      <c r="AD63" s="172" t="str">
        <f>IF((ANXE_2_PRESTA_SERVICE!N63)=0,"",ANXE_2_PRESTA_SERVICE!N63)</f>
        <v/>
      </c>
      <c r="AE63" s="33" t="str">
        <f>IF((ANXE_2_PRESTA_SERVICE!O63)=0,"",ANXE_2_PRESTA_SERVICE!O63)</f>
        <v/>
      </c>
      <c r="AF63" s="21"/>
      <c r="AG63" s="157"/>
      <c r="AH63" s="166" t="str">
        <f t="shared" si="4"/>
        <v/>
      </c>
      <c r="AI63" s="75" t="str">
        <f t="shared" si="1"/>
        <v/>
      </c>
      <c r="AJ63" s="169" t="str">
        <f t="shared" si="7"/>
        <v/>
      </c>
      <c r="AK63" s="116" t="str">
        <f t="shared" si="8"/>
        <v/>
      </c>
      <c r="AL63" s="74"/>
      <c r="AM63" s="73"/>
    </row>
    <row r="64" spans="2:39" x14ac:dyDescent="0.25">
      <c r="B64" s="109"/>
      <c r="C64" s="92"/>
      <c r="D64" s="92"/>
      <c r="E64" s="91"/>
      <c r="F64" s="152"/>
      <c r="G64" s="136"/>
      <c r="H64" s="137"/>
      <c r="I64" s="153"/>
      <c r="J64" s="148"/>
      <c r="K64" s="149"/>
      <c r="L64" s="148"/>
      <c r="M64" s="149"/>
      <c r="N64" s="116" t="str">
        <f t="shared" si="9"/>
        <v/>
      </c>
      <c r="O64" s="87"/>
      <c r="P64" s="21"/>
      <c r="R64" s="33" t="str">
        <f>IF((ANXE_2_PRESTA_SERVICE!B64)=0,"",ANXE_2_PRESTA_SERVICE!B64)</f>
        <v/>
      </c>
      <c r="S64" s="168" t="str">
        <f>IF((ANXE_2_PRESTA_SERVICE!C64)=0,"",ANXE_2_PRESTA_SERVICE!C64)</f>
        <v/>
      </c>
      <c r="T64" s="33" t="str">
        <f>IF((ANXE_2_PRESTA_SERVICE!D64)=0,"",ANXE_2_PRESTA_SERVICE!D64)</f>
        <v/>
      </c>
      <c r="U64" s="33" t="str">
        <f>IF((ANXE_2_PRESTA_SERVICE!E64)=0,"",ANXE_2_PRESTA_SERVICE!E64)</f>
        <v/>
      </c>
      <c r="V64" s="83" t="str">
        <f>IF((ANXE_2_PRESTA_SERVICE!F64)=0,"",ANXE_2_PRESTA_SERVICE!F64)</f>
        <v/>
      </c>
      <c r="W64" s="154" t="str">
        <f>IF((ANXE_2_PRESTA_SERVICE!G64)=0,"",ANXE_2_PRESTA_SERVICE!G64)</f>
        <v/>
      </c>
      <c r="X64" s="155" t="str">
        <f>IF((ANXE_2_PRESTA_SERVICE!H64)=0,"",ANXE_2_PRESTA_SERVICE!H64)</f>
        <v/>
      </c>
      <c r="Y64" s="150" t="str">
        <f>IF((ANXE_2_PRESTA_SERVICE!I64)=0,"",ANXE_2_PRESTA_SERVICE!I64)</f>
        <v/>
      </c>
      <c r="Z64" s="172" t="str">
        <f>IF((ANXE_2_PRESTA_SERVICE!J64)=0,"",ANXE_2_PRESTA_SERVICE!J64)</f>
        <v/>
      </c>
      <c r="AA64" s="157" t="str">
        <f>IF((ANXE_2_PRESTA_SERVICE!K64)=0,"",ANXE_2_PRESTA_SERVICE!K64)</f>
        <v/>
      </c>
      <c r="AB64" s="172" t="str">
        <f>IF((ANXE_2_PRESTA_SERVICE!L64)=0,"",ANXE_2_PRESTA_SERVICE!L64)</f>
        <v/>
      </c>
      <c r="AC64" s="157" t="str">
        <f>IF((ANXE_2_PRESTA_SERVICE!M64)=0,"",ANXE_2_PRESTA_SERVICE!M64)</f>
        <v/>
      </c>
      <c r="AD64" s="172" t="str">
        <f>IF((ANXE_2_PRESTA_SERVICE!N64)=0,"",ANXE_2_PRESTA_SERVICE!N64)</f>
        <v/>
      </c>
      <c r="AE64" s="33" t="str">
        <f>IF((ANXE_2_PRESTA_SERVICE!O64)=0,"",ANXE_2_PRESTA_SERVICE!O64)</f>
        <v/>
      </c>
      <c r="AF64" s="21"/>
      <c r="AG64" s="157"/>
      <c r="AH64" s="166" t="str">
        <f t="shared" si="4"/>
        <v/>
      </c>
      <c r="AI64" s="75" t="str">
        <f t="shared" si="1"/>
        <v/>
      </c>
      <c r="AJ64" s="169" t="str">
        <f t="shared" si="7"/>
        <v/>
      </c>
      <c r="AK64" s="116" t="str">
        <f t="shared" si="8"/>
        <v/>
      </c>
      <c r="AL64" s="74"/>
      <c r="AM64" s="73"/>
    </row>
    <row r="65" spans="2:39" x14ac:dyDescent="0.25">
      <c r="B65" s="109"/>
      <c r="C65" s="92"/>
      <c r="D65" s="92"/>
      <c r="E65" s="91"/>
      <c r="F65" s="152"/>
      <c r="G65" s="136"/>
      <c r="H65" s="137"/>
      <c r="I65" s="153"/>
      <c r="J65" s="148"/>
      <c r="K65" s="149"/>
      <c r="L65" s="148"/>
      <c r="M65" s="149"/>
      <c r="N65" s="116" t="str">
        <f t="shared" si="9"/>
        <v/>
      </c>
      <c r="O65" s="87"/>
      <c r="P65" s="21"/>
      <c r="R65" s="33" t="str">
        <f>IF((ANXE_2_PRESTA_SERVICE!B65)=0,"",ANXE_2_PRESTA_SERVICE!B65)</f>
        <v/>
      </c>
      <c r="S65" s="168" t="str">
        <f>IF((ANXE_2_PRESTA_SERVICE!C65)=0,"",ANXE_2_PRESTA_SERVICE!C65)</f>
        <v/>
      </c>
      <c r="T65" s="33" t="str">
        <f>IF((ANXE_2_PRESTA_SERVICE!D65)=0,"",ANXE_2_PRESTA_SERVICE!D65)</f>
        <v/>
      </c>
      <c r="U65" s="33" t="str">
        <f>IF((ANXE_2_PRESTA_SERVICE!E65)=0,"",ANXE_2_PRESTA_SERVICE!E65)</f>
        <v/>
      </c>
      <c r="V65" s="83" t="str">
        <f>IF((ANXE_2_PRESTA_SERVICE!F65)=0,"",ANXE_2_PRESTA_SERVICE!F65)</f>
        <v/>
      </c>
      <c r="W65" s="154" t="str">
        <f>IF((ANXE_2_PRESTA_SERVICE!G65)=0,"",ANXE_2_PRESTA_SERVICE!G65)</f>
        <v/>
      </c>
      <c r="X65" s="155" t="str">
        <f>IF((ANXE_2_PRESTA_SERVICE!H65)=0,"",ANXE_2_PRESTA_SERVICE!H65)</f>
        <v/>
      </c>
      <c r="Y65" s="150" t="str">
        <f>IF((ANXE_2_PRESTA_SERVICE!I65)=0,"",ANXE_2_PRESTA_SERVICE!I65)</f>
        <v/>
      </c>
      <c r="Z65" s="172" t="str">
        <f>IF((ANXE_2_PRESTA_SERVICE!J65)=0,"",ANXE_2_PRESTA_SERVICE!J65)</f>
        <v/>
      </c>
      <c r="AA65" s="157" t="str">
        <f>IF((ANXE_2_PRESTA_SERVICE!K65)=0,"",ANXE_2_PRESTA_SERVICE!K65)</f>
        <v/>
      </c>
      <c r="AB65" s="172" t="str">
        <f>IF((ANXE_2_PRESTA_SERVICE!L65)=0,"",ANXE_2_PRESTA_SERVICE!L65)</f>
        <v/>
      </c>
      <c r="AC65" s="157" t="str">
        <f>IF((ANXE_2_PRESTA_SERVICE!M65)=0,"",ANXE_2_PRESTA_SERVICE!M65)</f>
        <v/>
      </c>
      <c r="AD65" s="172" t="str">
        <f>IF((ANXE_2_PRESTA_SERVICE!N65)=0,"",ANXE_2_PRESTA_SERVICE!N65)</f>
        <v/>
      </c>
      <c r="AE65" s="33" t="str">
        <f>IF((ANXE_2_PRESTA_SERVICE!O65)=0,"",ANXE_2_PRESTA_SERVICE!O65)</f>
        <v/>
      </c>
      <c r="AF65" s="21"/>
      <c r="AG65" s="157"/>
      <c r="AH65" s="166" t="str">
        <f t="shared" si="4"/>
        <v/>
      </c>
      <c r="AI65" s="75" t="str">
        <f t="shared" si="1"/>
        <v/>
      </c>
      <c r="AJ65" s="169" t="str">
        <f t="shared" si="7"/>
        <v/>
      </c>
      <c r="AK65" s="116" t="str">
        <f t="shared" si="8"/>
        <v/>
      </c>
      <c r="AL65" s="74"/>
      <c r="AM65" s="73"/>
    </row>
    <row r="66" spans="2:39" x14ac:dyDescent="0.25">
      <c r="B66" s="109"/>
      <c r="C66" s="92"/>
      <c r="D66" s="92"/>
      <c r="E66" s="91"/>
      <c r="F66" s="152"/>
      <c r="G66" s="136"/>
      <c r="H66" s="137"/>
      <c r="I66" s="153"/>
      <c r="J66" s="148"/>
      <c r="K66" s="149"/>
      <c r="L66" s="148"/>
      <c r="M66" s="149"/>
      <c r="N66" s="116" t="str">
        <f t="shared" si="9"/>
        <v/>
      </c>
      <c r="O66" s="87"/>
      <c r="P66" s="21"/>
      <c r="R66" s="33" t="str">
        <f>IF((ANXE_2_PRESTA_SERVICE!B66)=0,"",ANXE_2_PRESTA_SERVICE!B66)</f>
        <v/>
      </c>
      <c r="S66" s="168" t="str">
        <f>IF((ANXE_2_PRESTA_SERVICE!C66)=0,"",ANXE_2_PRESTA_SERVICE!C66)</f>
        <v/>
      </c>
      <c r="T66" s="33" t="str">
        <f>IF((ANXE_2_PRESTA_SERVICE!D66)=0,"",ANXE_2_PRESTA_SERVICE!D66)</f>
        <v/>
      </c>
      <c r="U66" s="33" t="str">
        <f>IF((ANXE_2_PRESTA_SERVICE!E66)=0,"",ANXE_2_PRESTA_SERVICE!E66)</f>
        <v/>
      </c>
      <c r="V66" s="83" t="str">
        <f>IF((ANXE_2_PRESTA_SERVICE!F66)=0,"",ANXE_2_PRESTA_SERVICE!F66)</f>
        <v/>
      </c>
      <c r="W66" s="154" t="str">
        <f>IF((ANXE_2_PRESTA_SERVICE!G66)=0,"",ANXE_2_PRESTA_SERVICE!G66)</f>
        <v/>
      </c>
      <c r="X66" s="155" t="str">
        <f>IF((ANXE_2_PRESTA_SERVICE!H66)=0,"",ANXE_2_PRESTA_SERVICE!H66)</f>
        <v/>
      </c>
      <c r="Y66" s="150" t="str">
        <f>IF((ANXE_2_PRESTA_SERVICE!I66)=0,"",ANXE_2_PRESTA_SERVICE!I66)</f>
        <v/>
      </c>
      <c r="Z66" s="172" t="str">
        <f>IF((ANXE_2_PRESTA_SERVICE!J66)=0,"",ANXE_2_PRESTA_SERVICE!J66)</f>
        <v/>
      </c>
      <c r="AA66" s="157" t="str">
        <f>IF((ANXE_2_PRESTA_SERVICE!K66)=0,"",ANXE_2_PRESTA_SERVICE!K66)</f>
        <v/>
      </c>
      <c r="AB66" s="172" t="str">
        <f>IF((ANXE_2_PRESTA_SERVICE!L66)=0,"",ANXE_2_PRESTA_SERVICE!L66)</f>
        <v/>
      </c>
      <c r="AC66" s="157" t="str">
        <f>IF((ANXE_2_PRESTA_SERVICE!M66)=0,"",ANXE_2_PRESTA_SERVICE!M66)</f>
        <v/>
      </c>
      <c r="AD66" s="172" t="str">
        <f>IF((ANXE_2_PRESTA_SERVICE!N66)=0,"",ANXE_2_PRESTA_SERVICE!N66)</f>
        <v/>
      </c>
      <c r="AE66" s="33" t="str">
        <f>IF((ANXE_2_PRESTA_SERVICE!O66)=0,"",ANXE_2_PRESTA_SERVICE!O66)</f>
        <v/>
      </c>
      <c r="AF66" s="21"/>
      <c r="AG66" s="157"/>
      <c r="AH66" s="166" t="str">
        <f t="shared" si="4"/>
        <v/>
      </c>
      <c r="AI66" s="75" t="str">
        <f t="shared" si="1"/>
        <v/>
      </c>
      <c r="AJ66" s="169" t="str">
        <f t="shared" si="7"/>
        <v/>
      </c>
      <c r="AK66" s="116" t="str">
        <f t="shared" si="8"/>
        <v/>
      </c>
      <c r="AL66" s="74"/>
      <c r="AM66" s="73"/>
    </row>
    <row r="67" spans="2:39" x14ac:dyDescent="0.25">
      <c r="B67" s="109"/>
      <c r="C67" s="92"/>
      <c r="D67" s="92"/>
      <c r="E67" s="91"/>
      <c r="F67" s="152"/>
      <c r="G67" s="136"/>
      <c r="H67" s="137"/>
      <c r="I67" s="153"/>
      <c r="J67" s="148"/>
      <c r="K67" s="149"/>
      <c r="L67" s="148"/>
      <c r="M67" s="149"/>
      <c r="N67" s="116" t="str">
        <f t="shared" si="9"/>
        <v/>
      </c>
      <c r="O67" s="87"/>
      <c r="P67" s="21"/>
      <c r="R67" s="33" t="str">
        <f>IF((ANXE_2_PRESTA_SERVICE!B67)=0,"",ANXE_2_PRESTA_SERVICE!B67)</f>
        <v/>
      </c>
      <c r="S67" s="168" t="str">
        <f>IF((ANXE_2_PRESTA_SERVICE!C67)=0,"",ANXE_2_PRESTA_SERVICE!C67)</f>
        <v/>
      </c>
      <c r="T67" s="33" t="str">
        <f>IF((ANXE_2_PRESTA_SERVICE!D67)=0,"",ANXE_2_PRESTA_SERVICE!D67)</f>
        <v/>
      </c>
      <c r="U67" s="33" t="str">
        <f>IF((ANXE_2_PRESTA_SERVICE!E67)=0,"",ANXE_2_PRESTA_SERVICE!E67)</f>
        <v/>
      </c>
      <c r="V67" s="83" t="str">
        <f>IF((ANXE_2_PRESTA_SERVICE!F67)=0,"",ANXE_2_PRESTA_SERVICE!F67)</f>
        <v/>
      </c>
      <c r="W67" s="154" t="str">
        <f>IF((ANXE_2_PRESTA_SERVICE!G67)=0,"",ANXE_2_PRESTA_SERVICE!G67)</f>
        <v/>
      </c>
      <c r="X67" s="155" t="str">
        <f>IF((ANXE_2_PRESTA_SERVICE!H67)=0,"",ANXE_2_PRESTA_SERVICE!H67)</f>
        <v/>
      </c>
      <c r="Y67" s="150" t="str">
        <f>IF((ANXE_2_PRESTA_SERVICE!I67)=0,"",ANXE_2_PRESTA_SERVICE!I67)</f>
        <v/>
      </c>
      <c r="Z67" s="172" t="str">
        <f>IF((ANXE_2_PRESTA_SERVICE!J67)=0,"",ANXE_2_PRESTA_SERVICE!J67)</f>
        <v/>
      </c>
      <c r="AA67" s="157" t="str">
        <f>IF((ANXE_2_PRESTA_SERVICE!K67)=0,"",ANXE_2_PRESTA_SERVICE!K67)</f>
        <v/>
      </c>
      <c r="AB67" s="172" t="str">
        <f>IF((ANXE_2_PRESTA_SERVICE!L67)=0,"",ANXE_2_PRESTA_SERVICE!L67)</f>
        <v/>
      </c>
      <c r="AC67" s="157" t="str">
        <f>IF((ANXE_2_PRESTA_SERVICE!M67)=0,"",ANXE_2_PRESTA_SERVICE!M67)</f>
        <v/>
      </c>
      <c r="AD67" s="172" t="str">
        <f>IF((ANXE_2_PRESTA_SERVICE!N67)=0,"",ANXE_2_PRESTA_SERVICE!N67)</f>
        <v/>
      </c>
      <c r="AE67" s="33" t="str">
        <f>IF((ANXE_2_PRESTA_SERVICE!O67)=0,"",ANXE_2_PRESTA_SERVICE!O67)</f>
        <v/>
      </c>
      <c r="AF67" s="21"/>
      <c r="AG67" s="157"/>
      <c r="AH67" s="166" t="str">
        <f t="shared" si="4"/>
        <v/>
      </c>
      <c r="AI67" s="75" t="str">
        <f t="shared" si="1"/>
        <v/>
      </c>
      <c r="AJ67" s="169" t="str">
        <f t="shared" si="7"/>
        <v/>
      </c>
      <c r="AK67" s="116" t="str">
        <f t="shared" si="8"/>
        <v/>
      </c>
      <c r="AL67" s="74"/>
      <c r="AM67" s="73"/>
    </row>
    <row r="68" spans="2:39" x14ac:dyDescent="0.25">
      <c r="B68" s="109"/>
      <c r="C68" s="92"/>
      <c r="D68" s="92"/>
      <c r="E68" s="91"/>
      <c r="F68" s="152"/>
      <c r="G68" s="136"/>
      <c r="H68" s="137"/>
      <c r="I68" s="153"/>
      <c r="J68" s="148"/>
      <c r="K68" s="149"/>
      <c r="L68" s="148"/>
      <c r="M68" s="149"/>
      <c r="N68" s="116" t="str">
        <f t="shared" si="9"/>
        <v/>
      </c>
      <c r="O68" s="87"/>
      <c r="P68" s="21"/>
      <c r="R68" s="33" t="str">
        <f>IF((ANXE_2_PRESTA_SERVICE!B68)=0,"",ANXE_2_PRESTA_SERVICE!B68)</f>
        <v/>
      </c>
      <c r="S68" s="168" t="str">
        <f>IF((ANXE_2_PRESTA_SERVICE!C68)=0,"",ANXE_2_PRESTA_SERVICE!C68)</f>
        <v/>
      </c>
      <c r="T68" s="33" t="str">
        <f>IF((ANXE_2_PRESTA_SERVICE!D68)=0,"",ANXE_2_PRESTA_SERVICE!D68)</f>
        <v/>
      </c>
      <c r="U68" s="33" t="str">
        <f>IF((ANXE_2_PRESTA_SERVICE!E68)=0,"",ANXE_2_PRESTA_SERVICE!E68)</f>
        <v/>
      </c>
      <c r="V68" s="83" t="str">
        <f>IF((ANXE_2_PRESTA_SERVICE!F68)=0,"",ANXE_2_PRESTA_SERVICE!F68)</f>
        <v/>
      </c>
      <c r="W68" s="154" t="str">
        <f>IF((ANXE_2_PRESTA_SERVICE!G68)=0,"",ANXE_2_PRESTA_SERVICE!G68)</f>
        <v/>
      </c>
      <c r="X68" s="155" t="str">
        <f>IF((ANXE_2_PRESTA_SERVICE!H68)=0,"",ANXE_2_PRESTA_SERVICE!H68)</f>
        <v/>
      </c>
      <c r="Y68" s="150" t="str">
        <f>IF((ANXE_2_PRESTA_SERVICE!I68)=0,"",ANXE_2_PRESTA_SERVICE!I68)</f>
        <v/>
      </c>
      <c r="Z68" s="172" t="str">
        <f>IF((ANXE_2_PRESTA_SERVICE!J68)=0,"",ANXE_2_PRESTA_SERVICE!J68)</f>
        <v/>
      </c>
      <c r="AA68" s="157" t="str">
        <f>IF((ANXE_2_PRESTA_SERVICE!K68)=0,"",ANXE_2_PRESTA_SERVICE!K68)</f>
        <v/>
      </c>
      <c r="AB68" s="172" t="str">
        <f>IF((ANXE_2_PRESTA_SERVICE!L68)=0,"",ANXE_2_PRESTA_SERVICE!L68)</f>
        <v/>
      </c>
      <c r="AC68" s="157" t="str">
        <f>IF((ANXE_2_PRESTA_SERVICE!M68)=0,"",ANXE_2_PRESTA_SERVICE!M68)</f>
        <v/>
      </c>
      <c r="AD68" s="172" t="str">
        <f>IF((ANXE_2_PRESTA_SERVICE!N68)=0,"",ANXE_2_PRESTA_SERVICE!N68)</f>
        <v/>
      </c>
      <c r="AE68" s="33" t="str">
        <f>IF((ANXE_2_PRESTA_SERVICE!O68)=0,"",ANXE_2_PRESTA_SERVICE!O68)</f>
        <v/>
      </c>
      <c r="AF68" s="21"/>
      <c r="AG68" s="157"/>
      <c r="AH68" s="166" t="str">
        <f t="shared" si="4"/>
        <v/>
      </c>
      <c r="AI68" s="75" t="str">
        <f t="shared" si="1"/>
        <v/>
      </c>
      <c r="AJ68" s="169" t="str">
        <f t="shared" si="7"/>
        <v/>
      </c>
      <c r="AK68" s="116" t="str">
        <f t="shared" si="8"/>
        <v/>
      </c>
      <c r="AL68" s="74"/>
      <c r="AM68" s="73"/>
    </row>
    <row r="69" spans="2:39" x14ac:dyDescent="0.25">
      <c r="B69" s="109"/>
      <c r="C69" s="92"/>
      <c r="D69" s="92"/>
      <c r="E69" s="91"/>
      <c r="F69" s="152"/>
      <c r="G69" s="136"/>
      <c r="H69" s="137"/>
      <c r="I69" s="153"/>
      <c r="J69" s="148"/>
      <c r="K69" s="149"/>
      <c r="L69" s="148"/>
      <c r="M69" s="149"/>
      <c r="N69" s="116" t="str">
        <f t="shared" si="9"/>
        <v/>
      </c>
      <c r="O69" s="87"/>
      <c r="P69" s="21"/>
      <c r="R69" s="33" t="str">
        <f>IF((ANXE_2_PRESTA_SERVICE!B69)=0,"",ANXE_2_PRESTA_SERVICE!B69)</f>
        <v/>
      </c>
      <c r="S69" s="168" t="str">
        <f>IF((ANXE_2_PRESTA_SERVICE!C69)=0,"",ANXE_2_PRESTA_SERVICE!C69)</f>
        <v/>
      </c>
      <c r="T69" s="33" t="str">
        <f>IF((ANXE_2_PRESTA_SERVICE!D69)=0,"",ANXE_2_PRESTA_SERVICE!D69)</f>
        <v/>
      </c>
      <c r="U69" s="33" t="str">
        <f>IF((ANXE_2_PRESTA_SERVICE!E69)=0,"",ANXE_2_PRESTA_SERVICE!E69)</f>
        <v/>
      </c>
      <c r="V69" s="83" t="str">
        <f>IF((ANXE_2_PRESTA_SERVICE!F69)=0,"",ANXE_2_PRESTA_SERVICE!F69)</f>
        <v/>
      </c>
      <c r="W69" s="154" t="str">
        <f>IF((ANXE_2_PRESTA_SERVICE!G69)=0,"",ANXE_2_PRESTA_SERVICE!G69)</f>
        <v/>
      </c>
      <c r="X69" s="155" t="str">
        <f>IF((ANXE_2_PRESTA_SERVICE!H69)=0,"",ANXE_2_PRESTA_SERVICE!H69)</f>
        <v/>
      </c>
      <c r="Y69" s="150" t="str">
        <f>IF((ANXE_2_PRESTA_SERVICE!I69)=0,"",ANXE_2_PRESTA_SERVICE!I69)</f>
        <v/>
      </c>
      <c r="Z69" s="172" t="str">
        <f>IF((ANXE_2_PRESTA_SERVICE!J69)=0,"",ANXE_2_PRESTA_SERVICE!J69)</f>
        <v/>
      </c>
      <c r="AA69" s="157" t="str">
        <f>IF((ANXE_2_PRESTA_SERVICE!K69)=0,"",ANXE_2_PRESTA_SERVICE!K69)</f>
        <v/>
      </c>
      <c r="AB69" s="172" t="str">
        <f>IF((ANXE_2_PRESTA_SERVICE!L69)=0,"",ANXE_2_PRESTA_SERVICE!L69)</f>
        <v/>
      </c>
      <c r="AC69" s="157" t="str">
        <f>IF((ANXE_2_PRESTA_SERVICE!M69)=0,"",ANXE_2_PRESTA_SERVICE!M69)</f>
        <v/>
      </c>
      <c r="AD69" s="172" t="str">
        <f>IF((ANXE_2_PRESTA_SERVICE!N69)=0,"",ANXE_2_PRESTA_SERVICE!N69)</f>
        <v/>
      </c>
      <c r="AE69" s="33" t="str">
        <f>IF((ANXE_2_PRESTA_SERVICE!O69)=0,"",ANXE_2_PRESTA_SERVICE!O69)</f>
        <v/>
      </c>
      <c r="AF69" s="21"/>
      <c r="AG69" s="157"/>
      <c r="AH69" s="166" t="str">
        <f t="shared" si="4"/>
        <v/>
      </c>
      <c r="AI69" s="75" t="str">
        <f t="shared" si="1"/>
        <v/>
      </c>
      <c r="AJ69" s="169" t="str">
        <f t="shared" si="7"/>
        <v/>
      </c>
      <c r="AK69" s="116" t="str">
        <f t="shared" si="8"/>
        <v/>
      </c>
      <c r="AL69" s="74"/>
      <c r="AM69" s="73"/>
    </row>
    <row r="70" spans="2:39" x14ac:dyDescent="0.25">
      <c r="B70" s="109"/>
      <c r="C70" s="92"/>
      <c r="D70" s="92"/>
      <c r="E70" s="91"/>
      <c r="F70" s="152"/>
      <c r="G70" s="136"/>
      <c r="H70" s="137"/>
      <c r="I70" s="153"/>
      <c r="J70" s="148"/>
      <c r="K70" s="149"/>
      <c r="L70" s="148"/>
      <c r="M70" s="149"/>
      <c r="N70" s="116" t="str">
        <f t="shared" si="9"/>
        <v/>
      </c>
      <c r="O70" s="87"/>
      <c r="P70" s="21"/>
      <c r="R70" s="33" t="str">
        <f>IF((ANXE_2_PRESTA_SERVICE!B70)=0,"",ANXE_2_PRESTA_SERVICE!B70)</f>
        <v/>
      </c>
      <c r="S70" s="168" t="str">
        <f>IF((ANXE_2_PRESTA_SERVICE!C70)=0,"",ANXE_2_PRESTA_SERVICE!C70)</f>
        <v/>
      </c>
      <c r="T70" s="33" t="str">
        <f>IF((ANXE_2_PRESTA_SERVICE!D70)=0,"",ANXE_2_PRESTA_SERVICE!D70)</f>
        <v/>
      </c>
      <c r="U70" s="33" t="str">
        <f>IF((ANXE_2_PRESTA_SERVICE!E70)=0,"",ANXE_2_PRESTA_SERVICE!E70)</f>
        <v/>
      </c>
      <c r="V70" s="83" t="str">
        <f>IF((ANXE_2_PRESTA_SERVICE!F70)=0,"",ANXE_2_PRESTA_SERVICE!F70)</f>
        <v/>
      </c>
      <c r="W70" s="154" t="str">
        <f>IF((ANXE_2_PRESTA_SERVICE!G70)=0,"",ANXE_2_PRESTA_SERVICE!G70)</f>
        <v/>
      </c>
      <c r="X70" s="155" t="str">
        <f>IF((ANXE_2_PRESTA_SERVICE!H70)=0,"",ANXE_2_PRESTA_SERVICE!H70)</f>
        <v/>
      </c>
      <c r="Y70" s="150" t="str">
        <f>IF((ANXE_2_PRESTA_SERVICE!I70)=0,"",ANXE_2_PRESTA_SERVICE!I70)</f>
        <v/>
      </c>
      <c r="Z70" s="172" t="str">
        <f>IF((ANXE_2_PRESTA_SERVICE!J70)=0,"",ANXE_2_PRESTA_SERVICE!J70)</f>
        <v/>
      </c>
      <c r="AA70" s="157" t="str">
        <f>IF((ANXE_2_PRESTA_SERVICE!K70)=0,"",ANXE_2_PRESTA_SERVICE!K70)</f>
        <v/>
      </c>
      <c r="AB70" s="172" t="str">
        <f>IF((ANXE_2_PRESTA_SERVICE!L70)=0,"",ANXE_2_PRESTA_SERVICE!L70)</f>
        <v/>
      </c>
      <c r="AC70" s="157" t="str">
        <f>IF((ANXE_2_PRESTA_SERVICE!M70)=0,"",ANXE_2_PRESTA_SERVICE!M70)</f>
        <v/>
      </c>
      <c r="AD70" s="172" t="str">
        <f>IF((ANXE_2_PRESTA_SERVICE!N70)=0,"",ANXE_2_PRESTA_SERVICE!N70)</f>
        <v/>
      </c>
      <c r="AE70" s="33" t="str">
        <f>IF((ANXE_2_PRESTA_SERVICE!O70)=0,"",ANXE_2_PRESTA_SERVICE!O70)</f>
        <v/>
      </c>
      <c r="AF70" s="21"/>
      <c r="AG70" s="157"/>
      <c r="AH70" s="166" t="str">
        <f t="shared" si="4"/>
        <v/>
      </c>
      <c r="AI70" s="75" t="str">
        <f t="shared" si="1"/>
        <v/>
      </c>
      <c r="AJ70" s="169" t="str">
        <f t="shared" si="7"/>
        <v/>
      </c>
      <c r="AK70" s="116" t="str">
        <f t="shared" si="8"/>
        <v/>
      </c>
      <c r="AL70" s="74"/>
      <c r="AM70" s="73"/>
    </row>
    <row r="71" spans="2:39" x14ac:dyDescent="0.25">
      <c r="B71" s="109"/>
      <c r="C71" s="92"/>
      <c r="D71" s="92"/>
      <c r="E71" s="91"/>
      <c r="F71" s="152"/>
      <c r="G71" s="136"/>
      <c r="H71" s="137"/>
      <c r="I71" s="153"/>
      <c r="J71" s="148"/>
      <c r="K71" s="149"/>
      <c r="L71" s="148"/>
      <c r="M71" s="149"/>
      <c r="N71" s="116" t="str">
        <f t="shared" si="9"/>
        <v/>
      </c>
      <c r="O71" s="87"/>
      <c r="P71" s="21"/>
      <c r="R71" s="33" t="str">
        <f>IF((ANXE_2_PRESTA_SERVICE!B71)=0,"",ANXE_2_PRESTA_SERVICE!B71)</f>
        <v/>
      </c>
      <c r="S71" s="168" t="str">
        <f>IF((ANXE_2_PRESTA_SERVICE!C71)=0,"",ANXE_2_PRESTA_SERVICE!C71)</f>
        <v/>
      </c>
      <c r="T71" s="33" t="str">
        <f>IF((ANXE_2_PRESTA_SERVICE!D71)=0,"",ANXE_2_PRESTA_SERVICE!D71)</f>
        <v/>
      </c>
      <c r="U71" s="33" t="str">
        <f>IF((ANXE_2_PRESTA_SERVICE!E71)=0,"",ANXE_2_PRESTA_SERVICE!E71)</f>
        <v/>
      </c>
      <c r="V71" s="83" t="str">
        <f>IF((ANXE_2_PRESTA_SERVICE!F71)=0,"",ANXE_2_PRESTA_SERVICE!F71)</f>
        <v/>
      </c>
      <c r="W71" s="154" t="str">
        <f>IF((ANXE_2_PRESTA_SERVICE!G71)=0,"",ANXE_2_PRESTA_SERVICE!G71)</f>
        <v/>
      </c>
      <c r="X71" s="155" t="str">
        <f>IF((ANXE_2_PRESTA_SERVICE!H71)=0,"",ANXE_2_PRESTA_SERVICE!H71)</f>
        <v/>
      </c>
      <c r="Y71" s="150" t="str">
        <f>IF((ANXE_2_PRESTA_SERVICE!I71)=0,"",ANXE_2_PRESTA_SERVICE!I71)</f>
        <v/>
      </c>
      <c r="Z71" s="172" t="str">
        <f>IF((ANXE_2_PRESTA_SERVICE!J71)=0,"",ANXE_2_PRESTA_SERVICE!J71)</f>
        <v/>
      </c>
      <c r="AA71" s="157" t="str">
        <f>IF((ANXE_2_PRESTA_SERVICE!K71)=0,"",ANXE_2_PRESTA_SERVICE!K71)</f>
        <v/>
      </c>
      <c r="AB71" s="172" t="str">
        <f>IF((ANXE_2_PRESTA_SERVICE!L71)=0,"",ANXE_2_PRESTA_SERVICE!L71)</f>
        <v/>
      </c>
      <c r="AC71" s="157" t="str">
        <f>IF((ANXE_2_PRESTA_SERVICE!M71)=0,"",ANXE_2_PRESTA_SERVICE!M71)</f>
        <v/>
      </c>
      <c r="AD71" s="172" t="str">
        <f>IF((ANXE_2_PRESTA_SERVICE!N71)=0,"",ANXE_2_PRESTA_SERVICE!N71)</f>
        <v/>
      </c>
      <c r="AE71" s="33" t="str">
        <f>IF((ANXE_2_PRESTA_SERVICE!O71)=0,"",ANXE_2_PRESTA_SERVICE!O71)</f>
        <v/>
      </c>
      <c r="AF71" s="21"/>
      <c r="AG71" s="157"/>
      <c r="AH71" s="166" t="str">
        <f t="shared" si="4"/>
        <v/>
      </c>
      <c r="AI71" s="75" t="str">
        <f t="shared" si="1"/>
        <v/>
      </c>
      <c r="AJ71" s="169" t="str">
        <f t="shared" si="7"/>
        <v/>
      </c>
      <c r="AK71" s="116" t="str">
        <f t="shared" si="8"/>
        <v/>
      </c>
      <c r="AL71" s="74"/>
      <c r="AM71" s="73"/>
    </row>
    <row r="72" spans="2:39" x14ac:dyDescent="0.25">
      <c r="B72" s="109"/>
      <c r="C72" s="92"/>
      <c r="D72" s="92"/>
      <c r="E72" s="91"/>
      <c r="F72" s="152"/>
      <c r="G72" s="136"/>
      <c r="H72" s="137"/>
      <c r="I72" s="153"/>
      <c r="J72" s="148"/>
      <c r="K72" s="149"/>
      <c r="L72" s="148"/>
      <c r="M72" s="149"/>
      <c r="N72" s="116" t="str">
        <f t="shared" si="9"/>
        <v/>
      </c>
      <c r="O72" s="87"/>
      <c r="P72" s="21"/>
      <c r="R72" s="33" t="str">
        <f>IF((ANXE_2_PRESTA_SERVICE!B72)=0,"",ANXE_2_PRESTA_SERVICE!B72)</f>
        <v/>
      </c>
      <c r="S72" s="168" t="str">
        <f>IF((ANXE_2_PRESTA_SERVICE!C72)=0,"",ANXE_2_PRESTA_SERVICE!C72)</f>
        <v/>
      </c>
      <c r="T72" s="33" t="str">
        <f>IF((ANXE_2_PRESTA_SERVICE!D72)=0,"",ANXE_2_PRESTA_SERVICE!D72)</f>
        <v/>
      </c>
      <c r="U72" s="33" t="str">
        <f>IF((ANXE_2_PRESTA_SERVICE!E72)=0,"",ANXE_2_PRESTA_SERVICE!E72)</f>
        <v/>
      </c>
      <c r="V72" s="83" t="str">
        <f>IF((ANXE_2_PRESTA_SERVICE!F72)=0,"",ANXE_2_PRESTA_SERVICE!F72)</f>
        <v/>
      </c>
      <c r="W72" s="154" t="str">
        <f>IF((ANXE_2_PRESTA_SERVICE!G72)=0,"",ANXE_2_PRESTA_SERVICE!G72)</f>
        <v/>
      </c>
      <c r="X72" s="155" t="str">
        <f>IF((ANXE_2_PRESTA_SERVICE!H72)=0,"",ANXE_2_PRESTA_SERVICE!H72)</f>
        <v/>
      </c>
      <c r="Y72" s="150" t="str">
        <f>IF((ANXE_2_PRESTA_SERVICE!I72)=0,"",ANXE_2_PRESTA_SERVICE!I72)</f>
        <v/>
      </c>
      <c r="Z72" s="172" t="str">
        <f>IF((ANXE_2_PRESTA_SERVICE!J72)=0,"",ANXE_2_PRESTA_SERVICE!J72)</f>
        <v/>
      </c>
      <c r="AA72" s="157" t="str">
        <f>IF((ANXE_2_PRESTA_SERVICE!K72)=0,"",ANXE_2_PRESTA_SERVICE!K72)</f>
        <v/>
      </c>
      <c r="AB72" s="172" t="str">
        <f>IF((ANXE_2_PRESTA_SERVICE!L72)=0,"",ANXE_2_PRESTA_SERVICE!L72)</f>
        <v/>
      </c>
      <c r="AC72" s="157" t="str">
        <f>IF((ANXE_2_PRESTA_SERVICE!M72)=0,"",ANXE_2_PRESTA_SERVICE!M72)</f>
        <v/>
      </c>
      <c r="AD72" s="172" t="str">
        <f>IF((ANXE_2_PRESTA_SERVICE!N72)=0,"",ANXE_2_PRESTA_SERVICE!N72)</f>
        <v/>
      </c>
      <c r="AE72" s="33" t="str">
        <f>IF((ANXE_2_PRESTA_SERVICE!O72)=0,"",ANXE_2_PRESTA_SERVICE!O72)</f>
        <v/>
      </c>
      <c r="AF72" s="21"/>
      <c r="AG72" s="157"/>
      <c r="AH72" s="166" t="str">
        <f t="shared" si="4"/>
        <v/>
      </c>
      <c r="AI72" s="75" t="str">
        <f t="shared" si="1"/>
        <v/>
      </c>
      <c r="AJ72" s="169" t="str">
        <f t="shared" si="7"/>
        <v/>
      </c>
      <c r="AK72" s="116" t="str">
        <f t="shared" si="8"/>
        <v/>
      </c>
      <c r="AL72" s="74"/>
      <c r="AM72" s="73"/>
    </row>
    <row r="73" spans="2:39" x14ac:dyDescent="0.25">
      <c r="B73" s="109"/>
      <c r="C73" s="92"/>
      <c r="D73" s="92"/>
      <c r="E73" s="91"/>
      <c r="F73" s="152"/>
      <c r="G73" s="136"/>
      <c r="H73" s="137"/>
      <c r="I73" s="153"/>
      <c r="J73" s="148"/>
      <c r="K73" s="149"/>
      <c r="L73" s="148"/>
      <c r="M73" s="149"/>
      <c r="N73" s="116" t="str">
        <f t="shared" si="9"/>
        <v/>
      </c>
      <c r="O73" s="87"/>
      <c r="P73" s="21"/>
      <c r="R73" s="33" t="str">
        <f>IF((ANXE_2_PRESTA_SERVICE!B73)=0,"",ANXE_2_PRESTA_SERVICE!B73)</f>
        <v/>
      </c>
      <c r="S73" s="168" t="str">
        <f>IF((ANXE_2_PRESTA_SERVICE!C73)=0,"",ANXE_2_PRESTA_SERVICE!C73)</f>
        <v/>
      </c>
      <c r="T73" s="33" t="str">
        <f>IF((ANXE_2_PRESTA_SERVICE!D73)=0,"",ANXE_2_PRESTA_SERVICE!D73)</f>
        <v/>
      </c>
      <c r="U73" s="33" t="str">
        <f>IF((ANXE_2_PRESTA_SERVICE!E73)=0,"",ANXE_2_PRESTA_SERVICE!E73)</f>
        <v/>
      </c>
      <c r="V73" s="83" t="str">
        <f>IF((ANXE_2_PRESTA_SERVICE!F73)=0,"",ANXE_2_PRESTA_SERVICE!F73)</f>
        <v/>
      </c>
      <c r="W73" s="154" t="str">
        <f>IF((ANXE_2_PRESTA_SERVICE!G73)=0,"",ANXE_2_PRESTA_SERVICE!G73)</f>
        <v/>
      </c>
      <c r="X73" s="155" t="str">
        <f>IF((ANXE_2_PRESTA_SERVICE!H73)=0,"",ANXE_2_PRESTA_SERVICE!H73)</f>
        <v/>
      </c>
      <c r="Y73" s="150" t="str">
        <f>IF((ANXE_2_PRESTA_SERVICE!I73)=0,"",ANXE_2_PRESTA_SERVICE!I73)</f>
        <v/>
      </c>
      <c r="Z73" s="172" t="str">
        <f>IF((ANXE_2_PRESTA_SERVICE!J73)=0,"",ANXE_2_PRESTA_SERVICE!J73)</f>
        <v/>
      </c>
      <c r="AA73" s="157" t="str">
        <f>IF((ANXE_2_PRESTA_SERVICE!K73)=0,"",ANXE_2_PRESTA_SERVICE!K73)</f>
        <v/>
      </c>
      <c r="AB73" s="172" t="str">
        <f>IF((ANXE_2_PRESTA_SERVICE!L73)=0,"",ANXE_2_PRESTA_SERVICE!L73)</f>
        <v/>
      </c>
      <c r="AC73" s="157" t="str">
        <f>IF((ANXE_2_PRESTA_SERVICE!M73)=0,"",ANXE_2_PRESTA_SERVICE!M73)</f>
        <v/>
      </c>
      <c r="AD73" s="172" t="str">
        <f>IF((ANXE_2_PRESTA_SERVICE!N73)=0,"",ANXE_2_PRESTA_SERVICE!N73)</f>
        <v/>
      </c>
      <c r="AE73" s="33" t="str">
        <f>IF((ANXE_2_PRESTA_SERVICE!O73)=0,"",ANXE_2_PRESTA_SERVICE!O73)</f>
        <v/>
      </c>
      <c r="AF73" s="21"/>
      <c r="AG73" s="157"/>
      <c r="AH73" s="166" t="str">
        <f t="shared" si="4"/>
        <v/>
      </c>
      <c r="AI73" s="75" t="str">
        <f t="shared" si="1"/>
        <v/>
      </c>
      <c r="AJ73" s="169" t="str">
        <f t="shared" si="7"/>
        <v/>
      </c>
      <c r="AK73" s="116" t="str">
        <f t="shared" si="8"/>
        <v/>
      </c>
      <c r="AL73" s="74"/>
      <c r="AM73" s="73"/>
    </row>
    <row r="74" spans="2:39" x14ac:dyDescent="0.25">
      <c r="B74" s="109"/>
      <c r="C74" s="92"/>
      <c r="D74" s="92"/>
      <c r="E74" s="91"/>
      <c r="F74" s="152"/>
      <c r="G74" s="136"/>
      <c r="H74" s="137"/>
      <c r="I74" s="153"/>
      <c r="J74" s="148"/>
      <c r="K74" s="149"/>
      <c r="L74" s="148"/>
      <c r="M74" s="149"/>
      <c r="N74" s="116" t="str">
        <f t="shared" si="9"/>
        <v/>
      </c>
      <c r="O74" s="87"/>
      <c r="P74" s="21"/>
      <c r="R74" s="33" t="str">
        <f>IF((ANXE_2_PRESTA_SERVICE!B74)=0,"",ANXE_2_PRESTA_SERVICE!B74)</f>
        <v/>
      </c>
      <c r="S74" s="168" t="str">
        <f>IF((ANXE_2_PRESTA_SERVICE!C74)=0,"",ANXE_2_PRESTA_SERVICE!C74)</f>
        <v/>
      </c>
      <c r="T74" s="33" t="str">
        <f>IF((ANXE_2_PRESTA_SERVICE!D74)=0,"",ANXE_2_PRESTA_SERVICE!D74)</f>
        <v/>
      </c>
      <c r="U74" s="33" t="str">
        <f>IF((ANXE_2_PRESTA_SERVICE!E74)=0,"",ANXE_2_PRESTA_SERVICE!E74)</f>
        <v/>
      </c>
      <c r="V74" s="83" t="str">
        <f>IF((ANXE_2_PRESTA_SERVICE!F74)=0,"",ANXE_2_PRESTA_SERVICE!F74)</f>
        <v/>
      </c>
      <c r="W74" s="154" t="str">
        <f>IF((ANXE_2_PRESTA_SERVICE!G74)=0,"",ANXE_2_PRESTA_SERVICE!G74)</f>
        <v/>
      </c>
      <c r="X74" s="155" t="str">
        <f>IF((ANXE_2_PRESTA_SERVICE!H74)=0,"",ANXE_2_PRESTA_SERVICE!H74)</f>
        <v/>
      </c>
      <c r="Y74" s="150" t="str">
        <f>IF((ANXE_2_PRESTA_SERVICE!I74)=0,"",ANXE_2_PRESTA_SERVICE!I74)</f>
        <v/>
      </c>
      <c r="Z74" s="172" t="str">
        <f>IF((ANXE_2_PRESTA_SERVICE!J74)=0,"",ANXE_2_PRESTA_SERVICE!J74)</f>
        <v/>
      </c>
      <c r="AA74" s="157" t="str">
        <f>IF((ANXE_2_PRESTA_SERVICE!K74)=0,"",ANXE_2_PRESTA_SERVICE!K74)</f>
        <v/>
      </c>
      <c r="AB74" s="172" t="str">
        <f>IF((ANXE_2_PRESTA_SERVICE!L74)=0,"",ANXE_2_PRESTA_SERVICE!L74)</f>
        <v/>
      </c>
      <c r="AC74" s="157" t="str">
        <f>IF((ANXE_2_PRESTA_SERVICE!M74)=0,"",ANXE_2_PRESTA_SERVICE!M74)</f>
        <v/>
      </c>
      <c r="AD74" s="172" t="str">
        <f>IF((ANXE_2_PRESTA_SERVICE!N74)=0,"",ANXE_2_PRESTA_SERVICE!N74)</f>
        <v/>
      </c>
      <c r="AE74" s="33" t="str">
        <f>IF((ANXE_2_PRESTA_SERVICE!O74)=0,"",ANXE_2_PRESTA_SERVICE!O74)</f>
        <v/>
      </c>
      <c r="AF74" s="21"/>
      <c r="AG74" s="157"/>
      <c r="AH74" s="166" t="str">
        <f t="shared" si="4"/>
        <v/>
      </c>
      <c r="AI74" s="75" t="str">
        <f t="shared" si="1"/>
        <v/>
      </c>
      <c r="AJ74" s="169" t="str">
        <f t="shared" si="7"/>
        <v/>
      </c>
      <c r="AK74" s="116" t="str">
        <f t="shared" si="8"/>
        <v/>
      </c>
      <c r="AL74" s="74"/>
      <c r="AM74" s="73"/>
    </row>
    <row r="75" spans="2:39" x14ac:dyDescent="0.25">
      <c r="B75" s="109"/>
      <c r="C75" s="92"/>
      <c r="D75" s="92"/>
      <c r="E75" s="91"/>
      <c r="F75" s="152"/>
      <c r="G75" s="136"/>
      <c r="H75" s="137"/>
      <c r="I75" s="153"/>
      <c r="J75" s="148"/>
      <c r="K75" s="149"/>
      <c r="L75" s="148"/>
      <c r="M75" s="149"/>
      <c r="N75" s="116" t="str">
        <f t="shared" si="9"/>
        <v/>
      </c>
      <c r="O75" s="87"/>
      <c r="P75" s="21"/>
      <c r="R75" s="33" t="str">
        <f>IF((ANXE_2_PRESTA_SERVICE!B75)=0,"",ANXE_2_PRESTA_SERVICE!B75)</f>
        <v/>
      </c>
      <c r="S75" s="168" t="str">
        <f>IF((ANXE_2_PRESTA_SERVICE!C75)=0,"",ANXE_2_PRESTA_SERVICE!C75)</f>
        <v/>
      </c>
      <c r="T75" s="33" t="str">
        <f>IF((ANXE_2_PRESTA_SERVICE!D75)=0,"",ANXE_2_PRESTA_SERVICE!D75)</f>
        <v/>
      </c>
      <c r="U75" s="33" t="str">
        <f>IF((ANXE_2_PRESTA_SERVICE!E75)=0,"",ANXE_2_PRESTA_SERVICE!E75)</f>
        <v/>
      </c>
      <c r="V75" s="83" t="str">
        <f>IF((ANXE_2_PRESTA_SERVICE!F75)=0,"",ANXE_2_PRESTA_SERVICE!F75)</f>
        <v/>
      </c>
      <c r="W75" s="154" t="str">
        <f>IF((ANXE_2_PRESTA_SERVICE!G75)=0,"",ANXE_2_PRESTA_SERVICE!G75)</f>
        <v/>
      </c>
      <c r="X75" s="155" t="str">
        <f>IF((ANXE_2_PRESTA_SERVICE!H75)=0,"",ANXE_2_PRESTA_SERVICE!H75)</f>
        <v/>
      </c>
      <c r="Y75" s="150" t="str">
        <f>IF((ANXE_2_PRESTA_SERVICE!I75)=0,"",ANXE_2_PRESTA_SERVICE!I75)</f>
        <v/>
      </c>
      <c r="Z75" s="172" t="str">
        <f>IF((ANXE_2_PRESTA_SERVICE!J75)=0,"",ANXE_2_PRESTA_SERVICE!J75)</f>
        <v/>
      </c>
      <c r="AA75" s="157" t="str">
        <f>IF((ANXE_2_PRESTA_SERVICE!K75)=0,"",ANXE_2_PRESTA_SERVICE!K75)</f>
        <v/>
      </c>
      <c r="AB75" s="172" t="str">
        <f>IF((ANXE_2_PRESTA_SERVICE!L75)=0,"",ANXE_2_PRESTA_SERVICE!L75)</f>
        <v/>
      </c>
      <c r="AC75" s="157" t="str">
        <f>IF((ANXE_2_PRESTA_SERVICE!M75)=0,"",ANXE_2_PRESTA_SERVICE!M75)</f>
        <v/>
      </c>
      <c r="AD75" s="172" t="str">
        <f>IF((ANXE_2_PRESTA_SERVICE!N75)=0,"",ANXE_2_PRESTA_SERVICE!N75)</f>
        <v/>
      </c>
      <c r="AE75" s="33" t="str">
        <f>IF((ANXE_2_PRESTA_SERVICE!O75)=0,"",ANXE_2_PRESTA_SERVICE!O75)</f>
        <v/>
      </c>
      <c r="AF75" s="21"/>
      <c r="AG75" s="157"/>
      <c r="AH75" s="166" t="str">
        <f t="shared" si="4"/>
        <v/>
      </c>
      <c r="AI75" s="75" t="str">
        <f t="shared" si="1"/>
        <v/>
      </c>
      <c r="AJ75" s="169" t="str">
        <f t="shared" si="7"/>
        <v/>
      </c>
      <c r="AK75" s="116" t="str">
        <f t="shared" si="8"/>
        <v/>
      </c>
      <c r="AL75" s="74"/>
      <c r="AM75" s="73"/>
    </row>
    <row r="76" spans="2:39" x14ac:dyDescent="0.25">
      <c r="B76" s="109"/>
      <c r="C76" s="92"/>
      <c r="D76" s="92"/>
      <c r="E76" s="91"/>
      <c r="F76" s="152"/>
      <c r="G76" s="136"/>
      <c r="H76" s="137"/>
      <c r="I76" s="153"/>
      <c r="J76" s="148"/>
      <c r="K76" s="149"/>
      <c r="L76" s="148"/>
      <c r="M76" s="149"/>
      <c r="N76" s="116" t="str">
        <f t="shared" ref="N76:N99" si="10">IF(J76+K76=0,"",J76+K76)</f>
        <v/>
      </c>
      <c r="O76" s="87"/>
      <c r="P76" s="21"/>
      <c r="R76" s="33" t="str">
        <f>IF((ANXE_2_PRESTA_SERVICE!B76)=0,"",ANXE_2_PRESTA_SERVICE!B76)</f>
        <v/>
      </c>
      <c r="S76" s="168" t="str">
        <f>IF((ANXE_2_PRESTA_SERVICE!C76)=0,"",ANXE_2_PRESTA_SERVICE!C76)</f>
        <v/>
      </c>
      <c r="T76" s="33" t="str">
        <f>IF((ANXE_2_PRESTA_SERVICE!D76)=0,"",ANXE_2_PRESTA_SERVICE!D76)</f>
        <v/>
      </c>
      <c r="U76" s="33" t="str">
        <f>IF((ANXE_2_PRESTA_SERVICE!E76)=0,"",ANXE_2_PRESTA_SERVICE!E76)</f>
        <v/>
      </c>
      <c r="V76" s="83" t="str">
        <f>IF((ANXE_2_PRESTA_SERVICE!F76)=0,"",ANXE_2_PRESTA_SERVICE!F76)</f>
        <v/>
      </c>
      <c r="W76" s="154" t="str">
        <f>IF((ANXE_2_PRESTA_SERVICE!G76)=0,"",ANXE_2_PRESTA_SERVICE!G76)</f>
        <v/>
      </c>
      <c r="X76" s="155" t="str">
        <f>IF((ANXE_2_PRESTA_SERVICE!H76)=0,"",ANXE_2_PRESTA_SERVICE!H76)</f>
        <v/>
      </c>
      <c r="Y76" s="150" t="str">
        <f>IF((ANXE_2_PRESTA_SERVICE!I76)=0,"",ANXE_2_PRESTA_SERVICE!I76)</f>
        <v/>
      </c>
      <c r="Z76" s="172" t="str">
        <f>IF((ANXE_2_PRESTA_SERVICE!J76)=0,"",ANXE_2_PRESTA_SERVICE!J76)</f>
        <v/>
      </c>
      <c r="AA76" s="157" t="str">
        <f>IF((ANXE_2_PRESTA_SERVICE!K76)=0,"",ANXE_2_PRESTA_SERVICE!K76)</f>
        <v/>
      </c>
      <c r="AB76" s="172" t="str">
        <f>IF((ANXE_2_PRESTA_SERVICE!L76)=0,"",ANXE_2_PRESTA_SERVICE!L76)</f>
        <v/>
      </c>
      <c r="AC76" s="157" t="str">
        <f>IF((ANXE_2_PRESTA_SERVICE!M76)=0,"",ANXE_2_PRESTA_SERVICE!M76)</f>
        <v/>
      </c>
      <c r="AD76" s="172" t="str">
        <f>IF((ANXE_2_PRESTA_SERVICE!N76)=0,"",ANXE_2_PRESTA_SERVICE!N76)</f>
        <v/>
      </c>
      <c r="AE76" s="33" t="str">
        <f>IF((ANXE_2_PRESTA_SERVICE!O76)=0,"",ANXE_2_PRESTA_SERVICE!O76)</f>
        <v/>
      </c>
      <c r="AF76" s="21"/>
      <c r="AG76" s="157"/>
      <c r="AH76" s="166" t="str">
        <f t="shared" si="4"/>
        <v/>
      </c>
      <c r="AI76" s="75" t="str">
        <f t="shared" si="1"/>
        <v/>
      </c>
      <c r="AJ76" s="169" t="str">
        <f t="shared" si="7"/>
        <v/>
      </c>
      <c r="AK76" s="116" t="str">
        <f t="shared" si="8"/>
        <v/>
      </c>
      <c r="AL76" s="74"/>
      <c r="AM76" s="73"/>
    </row>
    <row r="77" spans="2:39" x14ac:dyDescent="0.25">
      <c r="B77" s="109"/>
      <c r="C77" s="92"/>
      <c r="D77" s="92"/>
      <c r="E77" s="91"/>
      <c r="F77" s="152"/>
      <c r="G77" s="136"/>
      <c r="H77" s="137"/>
      <c r="I77" s="153"/>
      <c r="J77" s="148"/>
      <c r="K77" s="149"/>
      <c r="L77" s="148"/>
      <c r="M77" s="149"/>
      <c r="N77" s="116" t="str">
        <f t="shared" si="10"/>
        <v/>
      </c>
      <c r="O77" s="87"/>
      <c r="P77" s="21"/>
      <c r="R77" s="33" t="str">
        <f>IF((ANXE_2_PRESTA_SERVICE!B77)=0,"",ANXE_2_PRESTA_SERVICE!B77)</f>
        <v/>
      </c>
      <c r="S77" s="168" t="str">
        <f>IF((ANXE_2_PRESTA_SERVICE!C77)=0,"",ANXE_2_PRESTA_SERVICE!C77)</f>
        <v/>
      </c>
      <c r="T77" s="33" t="str">
        <f>IF((ANXE_2_PRESTA_SERVICE!D77)=0,"",ANXE_2_PRESTA_SERVICE!D77)</f>
        <v/>
      </c>
      <c r="U77" s="33" t="str">
        <f>IF((ANXE_2_PRESTA_SERVICE!E77)=0,"",ANXE_2_PRESTA_SERVICE!E77)</f>
        <v/>
      </c>
      <c r="V77" s="83" t="str">
        <f>IF((ANXE_2_PRESTA_SERVICE!F77)=0,"",ANXE_2_PRESTA_SERVICE!F77)</f>
        <v/>
      </c>
      <c r="W77" s="154" t="str">
        <f>IF((ANXE_2_PRESTA_SERVICE!G77)=0,"",ANXE_2_PRESTA_SERVICE!G77)</f>
        <v/>
      </c>
      <c r="X77" s="155" t="str">
        <f>IF((ANXE_2_PRESTA_SERVICE!H77)=0,"",ANXE_2_PRESTA_SERVICE!H77)</f>
        <v/>
      </c>
      <c r="Y77" s="150" t="str">
        <f>IF((ANXE_2_PRESTA_SERVICE!I77)=0,"",ANXE_2_PRESTA_SERVICE!I77)</f>
        <v/>
      </c>
      <c r="Z77" s="172" t="str">
        <f>IF((ANXE_2_PRESTA_SERVICE!J77)=0,"",ANXE_2_PRESTA_SERVICE!J77)</f>
        <v/>
      </c>
      <c r="AA77" s="157" t="str">
        <f>IF((ANXE_2_PRESTA_SERVICE!K77)=0,"",ANXE_2_PRESTA_SERVICE!K77)</f>
        <v/>
      </c>
      <c r="AB77" s="172" t="str">
        <f>IF((ANXE_2_PRESTA_SERVICE!L77)=0,"",ANXE_2_PRESTA_SERVICE!L77)</f>
        <v/>
      </c>
      <c r="AC77" s="157" t="str">
        <f>IF((ANXE_2_PRESTA_SERVICE!M77)=0,"",ANXE_2_PRESTA_SERVICE!M77)</f>
        <v/>
      </c>
      <c r="AD77" s="172" t="str">
        <f>IF((ANXE_2_PRESTA_SERVICE!N77)=0,"",ANXE_2_PRESTA_SERVICE!N77)</f>
        <v/>
      </c>
      <c r="AE77" s="33" t="str">
        <f>IF((ANXE_2_PRESTA_SERVICE!O77)=0,"",ANXE_2_PRESTA_SERVICE!O77)</f>
        <v/>
      </c>
      <c r="AF77" s="21"/>
      <c r="AG77" s="157"/>
      <c r="AH77" s="166" t="str">
        <f t="shared" ref="AH77:AH98" si="11">IF(AD77="","",AD77-AG77)</f>
        <v/>
      </c>
      <c r="AI77" s="75" t="str">
        <f t="shared" ref="AI77:AI98" si="12">IF(AD77="","",IF(AH77&gt;0,"Motif obligatoire",""))</f>
        <v/>
      </c>
      <c r="AJ77" s="169" t="str">
        <f t="shared" ref="AJ77:AJ98" si="13">IFERROR(IF(OR(AD77&lt;(Z77+AA77),AD77=""),"",(AD77-(MIN((Z77+AA77),AB77,AC77)))/MIN((Z77+AA77),AB77,AC77)),"")</f>
        <v/>
      </c>
      <c r="AK77" s="116" t="str">
        <f t="shared" ref="AK77:AK98" si="14">IFERROR(IF(AJ77="","",IF(MIN((Z77+AA77),AB77,AC77)*1.15=0,"",MIN((Z77+AA77),AB77,AC77)*1.15)),"")</f>
        <v/>
      </c>
      <c r="AL77" s="74"/>
      <c r="AM77" s="73"/>
    </row>
    <row r="78" spans="2:39" x14ac:dyDescent="0.25">
      <c r="B78" s="109"/>
      <c r="C78" s="92"/>
      <c r="D78" s="92"/>
      <c r="E78" s="91"/>
      <c r="F78" s="152"/>
      <c r="G78" s="136"/>
      <c r="H78" s="137"/>
      <c r="I78" s="153"/>
      <c r="J78" s="148"/>
      <c r="K78" s="149"/>
      <c r="L78" s="148"/>
      <c r="M78" s="149"/>
      <c r="N78" s="116" t="str">
        <f t="shared" si="10"/>
        <v/>
      </c>
      <c r="O78" s="87"/>
      <c r="P78" s="21"/>
      <c r="R78" s="33" t="str">
        <f>IF((ANXE_2_PRESTA_SERVICE!B78)=0,"",ANXE_2_PRESTA_SERVICE!B78)</f>
        <v/>
      </c>
      <c r="S78" s="168" t="str">
        <f>IF((ANXE_2_PRESTA_SERVICE!C78)=0,"",ANXE_2_PRESTA_SERVICE!C78)</f>
        <v/>
      </c>
      <c r="T78" s="33" t="str">
        <f>IF((ANXE_2_PRESTA_SERVICE!D78)=0,"",ANXE_2_PRESTA_SERVICE!D78)</f>
        <v/>
      </c>
      <c r="U78" s="33" t="str">
        <f>IF((ANXE_2_PRESTA_SERVICE!E78)=0,"",ANXE_2_PRESTA_SERVICE!E78)</f>
        <v/>
      </c>
      <c r="V78" s="83" t="str">
        <f>IF((ANXE_2_PRESTA_SERVICE!F78)=0,"",ANXE_2_PRESTA_SERVICE!F78)</f>
        <v/>
      </c>
      <c r="W78" s="154" t="str">
        <f>IF((ANXE_2_PRESTA_SERVICE!G78)=0,"",ANXE_2_PRESTA_SERVICE!G78)</f>
        <v/>
      </c>
      <c r="X78" s="155" t="str">
        <f>IF((ANXE_2_PRESTA_SERVICE!H78)=0,"",ANXE_2_PRESTA_SERVICE!H78)</f>
        <v/>
      </c>
      <c r="Y78" s="150" t="str">
        <f>IF((ANXE_2_PRESTA_SERVICE!I78)=0,"",ANXE_2_PRESTA_SERVICE!I78)</f>
        <v/>
      </c>
      <c r="Z78" s="172" t="str">
        <f>IF((ANXE_2_PRESTA_SERVICE!J78)=0,"",ANXE_2_PRESTA_SERVICE!J78)</f>
        <v/>
      </c>
      <c r="AA78" s="157" t="str">
        <f>IF((ANXE_2_PRESTA_SERVICE!K78)=0,"",ANXE_2_PRESTA_SERVICE!K78)</f>
        <v/>
      </c>
      <c r="AB78" s="172" t="str">
        <f>IF((ANXE_2_PRESTA_SERVICE!L78)=0,"",ANXE_2_PRESTA_SERVICE!L78)</f>
        <v/>
      </c>
      <c r="AC78" s="157" t="str">
        <f>IF((ANXE_2_PRESTA_SERVICE!M78)=0,"",ANXE_2_PRESTA_SERVICE!M78)</f>
        <v/>
      </c>
      <c r="AD78" s="172" t="str">
        <f>IF((ANXE_2_PRESTA_SERVICE!N78)=0,"",ANXE_2_PRESTA_SERVICE!N78)</f>
        <v/>
      </c>
      <c r="AE78" s="33" t="str">
        <f>IF((ANXE_2_PRESTA_SERVICE!O78)=0,"",ANXE_2_PRESTA_SERVICE!O78)</f>
        <v/>
      </c>
      <c r="AF78" s="21"/>
      <c r="AG78" s="157"/>
      <c r="AH78" s="166" t="str">
        <f t="shared" si="11"/>
        <v/>
      </c>
      <c r="AI78" s="75" t="str">
        <f t="shared" si="12"/>
        <v/>
      </c>
      <c r="AJ78" s="169" t="str">
        <f t="shared" si="13"/>
        <v/>
      </c>
      <c r="AK78" s="116" t="str">
        <f t="shared" si="14"/>
        <v/>
      </c>
      <c r="AL78" s="74"/>
      <c r="AM78" s="73"/>
    </row>
    <row r="79" spans="2:39" x14ac:dyDescent="0.25">
      <c r="B79" s="109"/>
      <c r="C79" s="92"/>
      <c r="D79" s="92"/>
      <c r="E79" s="91"/>
      <c r="F79" s="152"/>
      <c r="G79" s="136"/>
      <c r="H79" s="137"/>
      <c r="I79" s="153"/>
      <c r="J79" s="148"/>
      <c r="K79" s="149"/>
      <c r="L79" s="148"/>
      <c r="M79" s="149"/>
      <c r="N79" s="116" t="str">
        <f t="shared" si="10"/>
        <v/>
      </c>
      <c r="O79" s="87"/>
      <c r="P79" s="21"/>
      <c r="R79" s="33" t="str">
        <f>IF((ANXE_2_PRESTA_SERVICE!B79)=0,"",ANXE_2_PRESTA_SERVICE!B79)</f>
        <v/>
      </c>
      <c r="S79" s="168" t="str">
        <f>IF((ANXE_2_PRESTA_SERVICE!C79)=0,"",ANXE_2_PRESTA_SERVICE!C79)</f>
        <v/>
      </c>
      <c r="T79" s="33" t="str">
        <f>IF((ANXE_2_PRESTA_SERVICE!D79)=0,"",ANXE_2_PRESTA_SERVICE!D79)</f>
        <v/>
      </c>
      <c r="U79" s="33" t="str">
        <f>IF((ANXE_2_PRESTA_SERVICE!E79)=0,"",ANXE_2_PRESTA_SERVICE!E79)</f>
        <v/>
      </c>
      <c r="V79" s="83" t="str">
        <f>IF((ANXE_2_PRESTA_SERVICE!F79)=0,"",ANXE_2_PRESTA_SERVICE!F79)</f>
        <v/>
      </c>
      <c r="W79" s="154" t="str">
        <f>IF((ANXE_2_PRESTA_SERVICE!G79)=0,"",ANXE_2_PRESTA_SERVICE!G79)</f>
        <v/>
      </c>
      <c r="X79" s="155" t="str">
        <f>IF((ANXE_2_PRESTA_SERVICE!H79)=0,"",ANXE_2_PRESTA_SERVICE!H79)</f>
        <v/>
      </c>
      <c r="Y79" s="150" t="str">
        <f>IF((ANXE_2_PRESTA_SERVICE!I79)=0,"",ANXE_2_PRESTA_SERVICE!I79)</f>
        <v/>
      </c>
      <c r="Z79" s="172" t="str">
        <f>IF((ANXE_2_PRESTA_SERVICE!J79)=0,"",ANXE_2_PRESTA_SERVICE!J79)</f>
        <v/>
      </c>
      <c r="AA79" s="157" t="str">
        <f>IF((ANXE_2_PRESTA_SERVICE!K79)=0,"",ANXE_2_PRESTA_SERVICE!K79)</f>
        <v/>
      </c>
      <c r="AB79" s="172" t="str">
        <f>IF((ANXE_2_PRESTA_SERVICE!L79)=0,"",ANXE_2_PRESTA_SERVICE!L79)</f>
        <v/>
      </c>
      <c r="AC79" s="157" t="str">
        <f>IF((ANXE_2_PRESTA_SERVICE!M79)=0,"",ANXE_2_PRESTA_SERVICE!M79)</f>
        <v/>
      </c>
      <c r="AD79" s="172" t="str">
        <f>IF((ANXE_2_PRESTA_SERVICE!N79)=0,"",ANXE_2_PRESTA_SERVICE!N79)</f>
        <v/>
      </c>
      <c r="AE79" s="33" t="str">
        <f>IF((ANXE_2_PRESTA_SERVICE!O79)=0,"",ANXE_2_PRESTA_SERVICE!O79)</f>
        <v/>
      </c>
      <c r="AF79" s="21"/>
      <c r="AG79" s="157"/>
      <c r="AH79" s="166" t="str">
        <f t="shared" si="11"/>
        <v/>
      </c>
      <c r="AI79" s="75" t="str">
        <f t="shared" si="12"/>
        <v/>
      </c>
      <c r="AJ79" s="169" t="str">
        <f t="shared" si="13"/>
        <v/>
      </c>
      <c r="AK79" s="116" t="str">
        <f t="shared" si="14"/>
        <v/>
      </c>
      <c r="AL79" s="74"/>
      <c r="AM79" s="73"/>
    </row>
    <row r="80" spans="2:39" x14ac:dyDescent="0.25">
      <c r="B80" s="109"/>
      <c r="C80" s="92"/>
      <c r="D80" s="92"/>
      <c r="E80" s="91"/>
      <c r="F80" s="152"/>
      <c r="G80" s="136"/>
      <c r="H80" s="137"/>
      <c r="I80" s="153"/>
      <c r="J80" s="148"/>
      <c r="K80" s="149"/>
      <c r="L80" s="148"/>
      <c r="M80" s="149"/>
      <c r="N80" s="116" t="str">
        <f t="shared" si="10"/>
        <v/>
      </c>
      <c r="O80" s="87"/>
      <c r="P80" s="21"/>
      <c r="R80" s="33" t="str">
        <f>IF((ANXE_2_PRESTA_SERVICE!B80)=0,"",ANXE_2_PRESTA_SERVICE!B80)</f>
        <v/>
      </c>
      <c r="S80" s="168" t="str">
        <f>IF((ANXE_2_PRESTA_SERVICE!C80)=0,"",ANXE_2_PRESTA_SERVICE!C80)</f>
        <v/>
      </c>
      <c r="T80" s="33" t="str">
        <f>IF((ANXE_2_PRESTA_SERVICE!D80)=0,"",ANXE_2_PRESTA_SERVICE!D80)</f>
        <v/>
      </c>
      <c r="U80" s="33" t="str">
        <f>IF((ANXE_2_PRESTA_SERVICE!E80)=0,"",ANXE_2_PRESTA_SERVICE!E80)</f>
        <v/>
      </c>
      <c r="V80" s="83" t="str">
        <f>IF((ANXE_2_PRESTA_SERVICE!F80)=0,"",ANXE_2_PRESTA_SERVICE!F80)</f>
        <v/>
      </c>
      <c r="W80" s="154" t="str">
        <f>IF((ANXE_2_PRESTA_SERVICE!G80)=0,"",ANXE_2_PRESTA_SERVICE!G80)</f>
        <v/>
      </c>
      <c r="X80" s="155" t="str">
        <f>IF((ANXE_2_PRESTA_SERVICE!H80)=0,"",ANXE_2_PRESTA_SERVICE!H80)</f>
        <v/>
      </c>
      <c r="Y80" s="150" t="str">
        <f>IF((ANXE_2_PRESTA_SERVICE!I80)=0,"",ANXE_2_PRESTA_SERVICE!I80)</f>
        <v/>
      </c>
      <c r="Z80" s="172" t="str">
        <f>IF((ANXE_2_PRESTA_SERVICE!J80)=0,"",ANXE_2_PRESTA_SERVICE!J80)</f>
        <v/>
      </c>
      <c r="AA80" s="157" t="str">
        <f>IF((ANXE_2_PRESTA_SERVICE!K80)=0,"",ANXE_2_PRESTA_SERVICE!K80)</f>
        <v/>
      </c>
      <c r="AB80" s="172" t="str">
        <f>IF((ANXE_2_PRESTA_SERVICE!L80)=0,"",ANXE_2_PRESTA_SERVICE!L80)</f>
        <v/>
      </c>
      <c r="AC80" s="157" t="str">
        <f>IF((ANXE_2_PRESTA_SERVICE!M80)=0,"",ANXE_2_PRESTA_SERVICE!M80)</f>
        <v/>
      </c>
      <c r="AD80" s="172" t="str">
        <f>IF((ANXE_2_PRESTA_SERVICE!N80)=0,"",ANXE_2_PRESTA_SERVICE!N80)</f>
        <v/>
      </c>
      <c r="AE80" s="33" t="str">
        <f>IF((ANXE_2_PRESTA_SERVICE!O80)=0,"",ANXE_2_PRESTA_SERVICE!O80)</f>
        <v/>
      </c>
      <c r="AF80" s="21"/>
      <c r="AG80" s="157"/>
      <c r="AH80" s="166" t="str">
        <f t="shared" si="11"/>
        <v/>
      </c>
      <c r="AI80" s="75" t="str">
        <f t="shared" si="12"/>
        <v/>
      </c>
      <c r="AJ80" s="169" t="str">
        <f t="shared" si="13"/>
        <v/>
      </c>
      <c r="AK80" s="116" t="str">
        <f t="shared" si="14"/>
        <v/>
      </c>
      <c r="AL80" s="74"/>
      <c r="AM80" s="73"/>
    </row>
    <row r="81" spans="2:39" x14ac:dyDescent="0.25">
      <c r="B81" s="109"/>
      <c r="C81" s="92"/>
      <c r="D81" s="92"/>
      <c r="E81" s="91"/>
      <c r="F81" s="152"/>
      <c r="G81" s="136"/>
      <c r="H81" s="137"/>
      <c r="I81" s="153"/>
      <c r="J81" s="148"/>
      <c r="K81" s="149"/>
      <c r="L81" s="148"/>
      <c r="M81" s="149"/>
      <c r="N81" s="116" t="str">
        <f t="shared" si="10"/>
        <v/>
      </c>
      <c r="O81" s="87"/>
      <c r="P81" s="21"/>
      <c r="R81" s="33" t="str">
        <f>IF((ANXE_2_PRESTA_SERVICE!B81)=0,"",ANXE_2_PRESTA_SERVICE!B81)</f>
        <v/>
      </c>
      <c r="S81" s="168" t="str">
        <f>IF((ANXE_2_PRESTA_SERVICE!C81)=0,"",ANXE_2_PRESTA_SERVICE!C81)</f>
        <v/>
      </c>
      <c r="T81" s="33" t="str">
        <f>IF((ANXE_2_PRESTA_SERVICE!D81)=0,"",ANXE_2_PRESTA_SERVICE!D81)</f>
        <v/>
      </c>
      <c r="U81" s="33" t="str">
        <f>IF((ANXE_2_PRESTA_SERVICE!E81)=0,"",ANXE_2_PRESTA_SERVICE!E81)</f>
        <v/>
      </c>
      <c r="V81" s="83" t="str">
        <f>IF((ANXE_2_PRESTA_SERVICE!F81)=0,"",ANXE_2_PRESTA_SERVICE!F81)</f>
        <v/>
      </c>
      <c r="W81" s="154" t="str">
        <f>IF((ANXE_2_PRESTA_SERVICE!G81)=0,"",ANXE_2_PRESTA_SERVICE!G81)</f>
        <v/>
      </c>
      <c r="X81" s="155" t="str">
        <f>IF((ANXE_2_PRESTA_SERVICE!H81)=0,"",ANXE_2_PRESTA_SERVICE!H81)</f>
        <v/>
      </c>
      <c r="Y81" s="150" t="str">
        <f>IF((ANXE_2_PRESTA_SERVICE!I81)=0,"",ANXE_2_PRESTA_SERVICE!I81)</f>
        <v/>
      </c>
      <c r="Z81" s="172" t="str">
        <f>IF((ANXE_2_PRESTA_SERVICE!J81)=0,"",ANXE_2_PRESTA_SERVICE!J81)</f>
        <v/>
      </c>
      <c r="AA81" s="157" t="str">
        <f>IF((ANXE_2_PRESTA_SERVICE!K81)=0,"",ANXE_2_PRESTA_SERVICE!K81)</f>
        <v/>
      </c>
      <c r="AB81" s="172" t="str">
        <f>IF((ANXE_2_PRESTA_SERVICE!L81)=0,"",ANXE_2_PRESTA_SERVICE!L81)</f>
        <v/>
      </c>
      <c r="AC81" s="157" t="str">
        <f>IF((ANXE_2_PRESTA_SERVICE!M81)=0,"",ANXE_2_PRESTA_SERVICE!M81)</f>
        <v/>
      </c>
      <c r="AD81" s="172" t="str">
        <f>IF((ANXE_2_PRESTA_SERVICE!N81)=0,"",ANXE_2_PRESTA_SERVICE!N81)</f>
        <v/>
      </c>
      <c r="AE81" s="33" t="str">
        <f>IF((ANXE_2_PRESTA_SERVICE!O81)=0,"",ANXE_2_PRESTA_SERVICE!O81)</f>
        <v/>
      </c>
      <c r="AF81" s="21"/>
      <c r="AG81" s="157"/>
      <c r="AH81" s="166" t="str">
        <f t="shared" si="11"/>
        <v/>
      </c>
      <c r="AI81" s="75" t="str">
        <f t="shared" si="12"/>
        <v/>
      </c>
      <c r="AJ81" s="169" t="str">
        <f t="shared" si="13"/>
        <v/>
      </c>
      <c r="AK81" s="116" t="str">
        <f t="shared" si="14"/>
        <v/>
      </c>
      <c r="AL81" s="74"/>
      <c r="AM81" s="73"/>
    </row>
    <row r="82" spans="2:39" x14ac:dyDescent="0.25">
      <c r="B82" s="109"/>
      <c r="C82" s="92"/>
      <c r="D82" s="92"/>
      <c r="E82" s="91"/>
      <c r="F82" s="152"/>
      <c r="G82" s="136"/>
      <c r="H82" s="137"/>
      <c r="I82" s="153"/>
      <c r="J82" s="148"/>
      <c r="K82" s="149"/>
      <c r="L82" s="148"/>
      <c r="M82" s="149"/>
      <c r="N82" s="116" t="str">
        <f t="shared" si="10"/>
        <v/>
      </c>
      <c r="O82" s="87"/>
      <c r="P82" s="21"/>
      <c r="R82" s="33" t="str">
        <f>IF((ANXE_2_PRESTA_SERVICE!B82)=0,"",ANXE_2_PRESTA_SERVICE!B82)</f>
        <v/>
      </c>
      <c r="S82" s="168" t="str">
        <f>IF((ANXE_2_PRESTA_SERVICE!C82)=0,"",ANXE_2_PRESTA_SERVICE!C82)</f>
        <v/>
      </c>
      <c r="T82" s="33" t="str">
        <f>IF((ANXE_2_PRESTA_SERVICE!D82)=0,"",ANXE_2_PRESTA_SERVICE!D82)</f>
        <v/>
      </c>
      <c r="U82" s="33" t="str">
        <f>IF((ANXE_2_PRESTA_SERVICE!E82)=0,"",ANXE_2_PRESTA_SERVICE!E82)</f>
        <v/>
      </c>
      <c r="V82" s="83" t="str">
        <f>IF((ANXE_2_PRESTA_SERVICE!F82)=0,"",ANXE_2_PRESTA_SERVICE!F82)</f>
        <v/>
      </c>
      <c r="W82" s="154" t="str">
        <f>IF((ANXE_2_PRESTA_SERVICE!G82)=0,"",ANXE_2_PRESTA_SERVICE!G82)</f>
        <v/>
      </c>
      <c r="X82" s="155" t="str">
        <f>IF((ANXE_2_PRESTA_SERVICE!H82)=0,"",ANXE_2_PRESTA_SERVICE!H82)</f>
        <v/>
      </c>
      <c r="Y82" s="150" t="str">
        <f>IF((ANXE_2_PRESTA_SERVICE!I82)=0,"",ANXE_2_PRESTA_SERVICE!I82)</f>
        <v/>
      </c>
      <c r="Z82" s="172" t="str">
        <f>IF((ANXE_2_PRESTA_SERVICE!J82)=0,"",ANXE_2_PRESTA_SERVICE!J82)</f>
        <v/>
      </c>
      <c r="AA82" s="157" t="str">
        <f>IF((ANXE_2_PRESTA_SERVICE!K82)=0,"",ANXE_2_PRESTA_SERVICE!K82)</f>
        <v/>
      </c>
      <c r="AB82" s="172" t="str">
        <f>IF((ANXE_2_PRESTA_SERVICE!L82)=0,"",ANXE_2_PRESTA_SERVICE!L82)</f>
        <v/>
      </c>
      <c r="AC82" s="157" t="str">
        <f>IF((ANXE_2_PRESTA_SERVICE!M82)=0,"",ANXE_2_PRESTA_SERVICE!M82)</f>
        <v/>
      </c>
      <c r="AD82" s="172" t="str">
        <f>IF((ANXE_2_PRESTA_SERVICE!N82)=0,"",ANXE_2_PRESTA_SERVICE!N82)</f>
        <v/>
      </c>
      <c r="AE82" s="33" t="str">
        <f>IF((ANXE_2_PRESTA_SERVICE!O82)=0,"",ANXE_2_PRESTA_SERVICE!O82)</f>
        <v/>
      </c>
      <c r="AF82" s="21"/>
      <c r="AG82" s="157"/>
      <c r="AH82" s="166" t="str">
        <f t="shared" si="11"/>
        <v/>
      </c>
      <c r="AI82" s="75" t="str">
        <f t="shared" si="12"/>
        <v/>
      </c>
      <c r="AJ82" s="169" t="str">
        <f t="shared" si="13"/>
        <v/>
      </c>
      <c r="AK82" s="116" t="str">
        <f t="shared" si="14"/>
        <v/>
      </c>
      <c r="AL82" s="74"/>
      <c r="AM82" s="73"/>
    </row>
    <row r="83" spans="2:39" x14ac:dyDescent="0.25">
      <c r="B83" s="109"/>
      <c r="C83" s="92"/>
      <c r="D83" s="92"/>
      <c r="E83" s="91"/>
      <c r="F83" s="152"/>
      <c r="G83" s="136"/>
      <c r="H83" s="137"/>
      <c r="I83" s="153"/>
      <c r="J83" s="148"/>
      <c r="K83" s="149"/>
      <c r="L83" s="148"/>
      <c r="M83" s="149"/>
      <c r="N83" s="116" t="str">
        <f t="shared" si="10"/>
        <v/>
      </c>
      <c r="O83" s="87"/>
      <c r="P83" s="21"/>
      <c r="R83" s="33" t="str">
        <f>IF((ANXE_2_PRESTA_SERVICE!B83)=0,"",ANXE_2_PRESTA_SERVICE!B83)</f>
        <v/>
      </c>
      <c r="S83" s="168" t="str">
        <f>IF((ANXE_2_PRESTA_SERVICE!C83)=0,"",ANXE_2_PRESTA_SERVICE!C83)</f>
        <v/>
      </c>
      <c r="T83" s="33" t="str">
        <f>IF((ANXE_2_PRESTA_SERVICE!D83)=0,"",ANXE_2_PRESTA_SERVICE!D83)</f>
        <v/>
      </c>
      <c r="U83" s="33" t="str">
        <f>IF((ANXE_2_PRESTA_SERVICE!E83)=0,"",ANXE_2_PRESTA_SERVICE!E83)</f>
        <v/>
      </c>
      <c r="V83" s="83" t="str">
        <f>IF((ANXE_2_PRESTA_SERVICE!F83)=0,"",ANXE_2_PRESTA_SERVICE!F83)</f>
        <v/>
      </c>
      <c r="W83" s="154" t="str">
        <f>IF((ANXE_2_PRESTA_SERVICE!G83)=0,"",ANXE_2_PRESTA_SERVICE!G83)</f>
        <v/>
      </c>
      <c r="X83" s="155" t="str">
        <f>IF((ANXE_2_PRESTA_SERVICE!H83)=0,"",ANXE_2_PRESTA_SERVICE!H83)</f>
        <v/>
      </c>
      <c r="Y83" s="150" t="str">
        <f>IF((ANXE_2_PRESTA_SERVICE!I83)=0,"",ANXE_2_PRESTA_SERVICE!I83)</f>
        <v/>
      </c>
      <c r="Z83" s="172" t="str">
        <f>IF((ANXE_2_PRESTA_SERVICE!J83)=0,"",ANXE_2_PRESTA_SERVICE!J83)</f>
        <v/>
      </c>
      <c r="AA83" s="157" t="str">
        <f>IF((ANXE_2_PRESTA_SERVICE!K83)=0,"",ANXE_2_PRESTA_SERVICE!K83)</f>
        <v/>
      </c>
      <c r="AB83" s="172" t="str">
        <f>IF((ANXE_2_PRESTA_SERVICE!L83)=0,"",ANXE_2_PRESTA_SERVICE!L83)</f>
        <v/>
      </c>
      <c r="AC83" s="157" t="str">
        <f>IF((ANXE_2_PRESTA_SERVICE!M83)=0,"",ANXE_2_PRESTA_SERVICE!M83)</f>
        <v/>
      </c>
      <c r="AD83" s="172" t="str">
        <f>IF((ANXE_2_PRESTA_SERVICE!N83)=0,"",ANXE_2_PRESTA_SERVICE!N83)</f>
        <v/>
      </c>
      <c r="AE83" s="33" t="str">
        <f>IF((ANXE_2_PRESTA_SERVICE!O83)=0,"",ANXE_2_PRESTA_SERVICE!O83)</f>
        <v/>
      </c>
      <c r="AF83" s="21"/>
      <c r="AG83" s="157"/>
      <c r="AH83" s="166" t="str">
        <f t="shared" si="11"/>
        <v/>
      </c>
      <c r="AI83" s="75" t="str">
        <f t="shared" si="12"/>
        <v/>
      </c>
      <c r="AJ83" s="169" t="str">
        <f t="shared" si="13"/>
        <v/>
      </c>
      <c r="AK83" s="116" t="str">
        <f t="shared" si="14"/>
        <v/>
      </c>
      <c r="AL83" s="74"/>
      <c r="AM83" s="73"/>
    </row>
    <row r="84" spans="2:39" x14ac:dyDescent="0.25">
      <c r="B84" s="109"/>
      <c r="C84" s="92"/>
      <c r="D84" s="92"/>
      <c r="E84" s="91"/>
      <c r="F84" s="152"/>
      <c r="G84" s="136"/>
      <c r="H84" s="137"/>
      <c r="I84" s="153"/>
      <c r="J84" s="148"/>
      <c r="K84" s="149"/>
      <c r="L84" s="148"/>
      <c r="M84" s="149"/>
      <c r="N84" s="116" t="str">
        <f t="shared" si="10"/>
        <v/>
      </c>
      <c r="O84" s="87"/>
      <c r="P84" s="21"/>
      <c r="R84" s="33" t="str">
        <f>IF((ANXE_2_PRESTA_SERVICE!B84)=0,"",ANXE_2_PRESTA_SERVICE!B84)</f>
        <v/>
      </c>
      <c r="S84" s="168" t="str">
        <f>IF((ANXE_2_PRESTA_SERVICE!C84)=0,"",ANXE_2_PRESTA_SERVICE!C84)</f>
        <v/>
      </c>
      <c r="T84" s="33" t="str">
        <f>IF((ANXE_2_PRESTA_SERVICE!D84)=0,"",ANXE_2_PRESTA_SERVICE!D84)</f>
        <v/>
      </c>
      <c r="U84" s="33" t="str">
        <f>IF((ANXE_2_PRESTA_SERVICE!E84)=0,"",ANXE_2_PRESTA_SERVICE!E84)</f>
        <v/>
      </c>
      <c r="V84" s="83" t="str">
        <f>IF((ANXE_2_PRESTA_SERVICE!F84)=0,"",ANXE_2_PRESTA_SERVICE!F84)</f>
        <v/>
      </c>
      <c r="W84" s="154" t="str">
        <f>IF((ANXE_2_PRESTA_SERVICE!G84)=0,"",ANXE_2_PRESTA_SERVICE!G84)</f>
        <v/>
      </c>
      <c r="X84" s="155" t="str">
        <f>IF((ANXE_2_PRESTA_SERVICE!H84)=0,"",ANXE_2_PRESTA_SERVICE!H84)</f>
        <v/>
      </c>
      <c r="Y84" s="150" t="str">
        <f>IF((ANXE_2_PRESTA_SERVICE!I84)=0,"",ANXE_2_PRESTA_SERVICE!I84)</f>
        <v/>
      </c>
      <c r="Z84" s="172" t="str">
        <f>IF((ANXE_2_PRESTA_SERVICE!J84)=0,"",ANXE_2_PRESTA_SERVICE!J84)</f>
        <v/>
      </c>
      <c r="AA84" s="157" t="str">
        <f>IF((ANXE_2_PRESTA_SERVICE!K84)=0,"",ANXE_2_PRESTA_SERVICE!K84)</f>
        <v/>
      </c>
      <c r="AB84" s="172" t="str">
        <f>IF((ANXE_2_PRESTA_SERVICE!L84)=0,"",ANXE_2_PRESTA_SERVICE!L84)</f>
        <v/>
      </c>
      <c r="AC84" s="157" t="str">
        <f>IF((ANXE_2_PRESTA_SERVICE!M84)=0,"",ANXE_2_PRESTA_SERVICE!M84)</f>
        <v/>
      </c>
      <c r="AD84" s="172" t="str">
        <f>IF((ANXE_2_PRESTA_SERVICE!N84)=0,"",ANXE_2_PRESTA_SERVICE!N84)</f>
        <v/>
      </c>
      <c r="AE84" s="33" t="str">
        <f>IF((ANXE_2_PRESTA_SERVICE!O84)=0,"",ANXE_2_PRESTA_SERVICE!O84)</f>
        <v/>
      </c>
      <c r="AF84" s="21"/>
      <c r="AG84" s="157"/>
      <c r="AH84" s="166" t="str">
        <f t="shared" si="11"/>
        <v/>
      </c>
      <c r="AI84" s="75" t="str">
        <f t="shared" si="12"/>
        <v/>
      </c>
      <c r="AJ84" s="169" t="str">
        <f t="shared" si="13"/>
        <v/>
      </c>
      <c r="AK84" s="116" t="str">
        <f t="shared" si="14"/>
        <v/>
      </c>
      <c r="AL84" s="74"/>
      <c r="AM84" s="73"/>
    </row>
    <row r="85" spans="2:39" x14ac:dyDescent="0.25">
      <c r="B85" s="109"/>
      <c r="C85" s="92"/>
      <c r="D85" s="92"/>
      <c r="E85" s="91"/>
      <c r="F85" s="152"/>
      <c r="G85" s="136"/>
      <c r="H85" s="137"/>
      <c r="I85" s="153"/>
      <c r="J85" s="148"/>
      <c r="K85" s="149"/>
      <c r="L85" s="148"/>
      <c r="M85" s="149"/>
      <c r="N85" s="116" t="str">
        <f t="shared" si="10"/>
        <v/>
      </c>
      <c r="O85" s="87"/>
      <c r="P85" s="21"/>
      <c r="R85" s="33" t="str">
        <f>IF((ANXE_2_PRESTA_SERVICE!B85)=0,"",ANXE_2_PRESTA_SERVICE!B85)</f>
        <v/>
      </c>
      <c r="S85" s="168" t="str">
        <f>IF((ANXE_2_PRESTA_SERVICE!C85)=0,"",ANXE_2_PRESTA_SERVICE!C85)</f>
        <v/>
      </c>
      <c r="T85" s="33" t="str">
        <f>IF((ANXE_2_PRESTA_SERVICE!D85)=0,"",ANXE_2_PRESTA_SERVICE!D85)</f>
        <v/>
      </c>
      <c r="U85" s="33" t="str">
        <f>IF((ANXE_2_PRESTA_SERVICE!E85)=0,"",ANXE_2_PRESTA_SERVICE!E85)</f>
        <v/>
      </c>
      <c r="V85" s="83" t="str">
        <f>IF((ANXE_2_PRESTA_SERVICE!F85)=0,"",ANXE_2_PRESTA_SERVICE!F85)</f>
        <v/>
      </c>
      <c r="W85" s="154" t="str">
        <f>IF((ANXE_2_PRESTA_SERVICE!G85)=0,"",ANXE_2_PRESTA_SERVICE!G85)</f>
        <v/>
      </c>
      <c r="X85" s="155" t="str">
        <f>IF((ANXE_2_PRESTA_SERVICE!H85)=0,"",ANXE_2_PRESTA_SERVICE!H85)</f>
        <v/>
      </c>
      <c r="Y85" s="150" t="str">
        <f>IF((ANXE_2_PRESTA_SERVICE!I85)=0,"",ANXE_2_PRESTA_SERVICE!I85)</f>
        <v/>
      </c>
      <c r="Z85" s="172" t="str">
        <f>IF((ANXE_2_PRESTA_SERVICE!J85)=0,"",ANXE_2_PRESTA_SERVICE!J85)</f>
        <v/>
      </c>
      <c r="AA85" s="157" t="str">
        <f>IF((ANXE_2_PRESTA_SERVICE!K85)=0,"",ANXE_2_PRESTA_SERVICE!K85)</f>
        <v/>
      </c>
      <c r="AB85" s="172" t="str">
        <f>IF((ANXE_2_PRESTA_SERVICE!L85)=0,"",ANXE_2_PRESTA_SERVICE!L85)</f>
        <v/>
      </c>
      <c r="AC85" s="157" t="str">
        <f>IF((ANXE_2_PRESTA_SERVICE!M85)=0,"",ANXE_2_PRESTA_SERVICE!M85)</f>
        <v/>
      </c>
      <c r="AD85" s="172" t="str">
        <f>IF((ANXE_2_PRESTA_SERVICE!N85)=0,"",ANXE_2_PRESTA_SERVICE!N85)</f>
        <v/>
      </c>
      <c r="AE85" s="33" t="str">
        <f>IF((ANXE_2_PRESTA_SERVICE!O85)=0,"",ANXE_2_PRESTA_SERVICE!O85)</f>
        <v/>
      </c>
      <c r="AF85" s="21"/>
      <c r="AG85" s="157"/>
      <c r="AH85" s="166" t="str">
        <f t="shared" si="11"/>
        <v/>
      </c>
      <c r="AI85" s="75" t="str">
        <f t="shared" si="12"/>
        <v/>
      </c>
      <c r="AJ85" s="169" t="str">
        <f t="shared" si="13"/>
        <v/>
      </c>
      <c r="AK85" s="116" t="str">
        <f t="shared" si="14"/>
        <v/>
      </c>
      <c r="AL85" s="74"/>
      <c r="AM85" s="73"/>
    </row>
    <row r="86" spans="2:39" x14ac:dyDescent="0.25">
      <c r="B86" s="109"/>
      <c r="C86" s="92"/>
      <c r="D86" s="92"/>
      <c r="E86" s="91"/>
      <c r="F86" s="152"/>
      <c r="G86" s="136"/>
      <c r="H86" s="137"/>
      <c r="I86" s="153"/>
      <c r="J86" s="148"/>
      <c r="K86" s="149"/>
      <c r="L86" s="148"/>
      <c r="M86" s="149"/>
      <c r="N86" s="116" t="str">
        <f t="shared" si="10"/>
        <v/>
      </c>
      <c r="O86" s="87"/>
      <c r="P86" s="21"/>
      <c r="R86" s="33" t="str">
        <f>IF((ANXE_2_PRESTA_SERVICE!B86)=0,"",ANXE_2_PRESTA_SERVICE!B86)</f>
        <v/>
      </c>
      <c r="S86" s="168" t="str">
        <f>IF((ANXE_2_PRESTA_SERVICE!C86)=0,"",ANXE_2_PRESTA_SERVICE!C86)</f>
        <v/>
      </c>
      <c r="T86" s="33" t="str">
        <f>IF((ANXE_2_PRESTA_SERVICE!D86)=0,"",ANXE_2_PRESTA_SERVICE!D86)</f>
        <v/>
      </c>
      <c r="U86" s="33" t="str">
        <f>IF((ANXE_2_PRESTA_SERVICE!E86)=0,"",ANXE_2_PRESTA_SERVICE!E86)</f>
        <v/>
      </c>
      <c r="V86" s="83" t="str">
        <f>IF((ANXE_2_PRESTA_SERVICE!F86)=0,"",ANXE_2_PRESTA_SERVICE!F86)</f>
        <v/>
      </c>
      <c r="W86" s="154" t="str">
        <f>IF((ANXE_2_PRESTA_SERVICE!G86)=0,"",ANXE_2_PRESTA_SERVICE!G86)</f>
        <v/>
      </c>
      <c r="X86" s="155" t="str">
        <f>IF((ANXE_2_PRESTA_SERVICE!H86)=0,"",ANXE_2_PRESTA_SERVICE!H86)</f>
        <v/>
      </c>
      <c r="Y86" s="150" t="str">
        <f>IF((ANXE_2_PRESTA_SERVICE!I86)=0,"",ANXE_2_PRESTA_SERVICE!I86)</f>
        <v/>
      </c>
      <c r="Z86" s="172" t="str">
        <f>IF((ANXE_2_PRESTA_SERVICE!J86)=0,"",ANXE_2_PRESTA_SERVICE!J86)</f>
        <v/>
      </c>
      <c r="AA86" s="157" t="str">
        <f>IF((ANXE_2_PRESTA_SERVICE!K86)=0,"",ANXE_2_PRESTA_SERVICE!K86)</f>
        <v/>
      </c>
      <c r="AB86" s="172" t="str">
        <f>IF((ANXE_2_PRESTA_SERVICE!L86)=0,"",ANXE_2_PRESTA_SERVICE!L86)</f>
        <v/>
      </c>
      <c r="AC86" s="157" t="str">
        <f>IF((ANXE_2_PRESTA_SERVICE!M86)=0,"",ANXE_2_PRESTA_SERVICE!M86)</f>
        <v/>
      </c>
      <c r="AD86" s="172" t="str">
        <f>IF((ANXE_2_PRESTA_SERVICE!N86)=0,"",ANXE_2_PRESTA_SERVICE!N86)</f>
        <v/>
      </c>
      <c r="AE86" s="33" t="str">
        <f>IF((ANXE_2_PRESTA_SERVICE!O86)=0,"",ANXE_2_PRESTA_SERVICE!O86)</f>
        <v/>
      </c>
      <c r="AF86" s="21"/>
      <c r="AG86" s="157"/>
      <c r="AH86" s="166" t="str">
        <f t="shared" si="11"/>
        <v/>
      </c>
      <c r="AI86" s="75" t="str">
        <f t="shared" si="12"/>
        <v/>
      </c>
      <c r="AJ86" s="169" t="str">
        <f t="shared" si="13"/>
        <v/>
      </c>
      <c r="AK86" s="116" t="str">
        <f t="shared" si="14"/>
        <v/>
      </c>
      <c r="AL86" s="74"/>
      <c r="AM86" s="73"/>
    </row>
    <row r="87" spans="2:39" x14ac:dyDescent="0.25">
      <c r="B87" s="109"/>
      <c r="C87" s="92"/>
      <c r="D87" s="92"/>
      <c r="E87" s="91"/>
      <c r="F87" s="152"/>
      <c r="G87" s="136"/>
      <c r="H87" s="137"/>
      <c r="I87" s="153"/>
      <c r="J87" s="148"/>
      <c r="K87" s="149"/>
      <c r="L87" s="148"/>
      <c r="M87" s="149"/>
      <c r="N87" s="116" t="str">
        <f t="shared" si="10"/>
        <v/>
      </c>
      <c r="O87" s="87"/>
      <c r="P87" s="21"/>
      <c r="R87" s="33" t="str">
        <f>IF((ANXE_2_PRESTA_SERVICE!B87)=0,"",ANXE_2_PRESTA_SERVICE!B87)</f>
        <v/>
      </c>
      <c r="S87" s="168" t="str">
        <f>IF((ANXE_2_PRESTA_SERVICE!C87)=0,"",ANXE_2_PRESTA_SERVICE!C87)</f>
        <v/>
      </c>
      <c r="T87" s="33" t="str">
        <f>IF((ANXE_2_PRESTA_SERVICE!D87)=0,"",ANXE_2_PRESTA_SERVICE!D87)</f>
        <v/>
      </c>
      <c r="U87" s="33" t="str">
        <f>IF((ANXE_2_PRESTA_SERVICE!E87)=0,"",ANXE_2_PRESTA_SERVICE!E87)</f>
        <v/>
      </c>
      <c r="V87" s="83" t="str">
        <f>IF((ANXE_2_PRESTA_SERVICE!F87)=0,"",ANXE_2_PRESTA_SERVICE!F87)</f>
        <v/>
      </c>
      <c r="W87" s="154" t="str">
        <f>IF((ANXE_2_PRESTA_SERVICE!G87)=0,"",ANXE_2_PRESTA_SERVICE!G87)</f>
        <v/>
      </c>
      <c r="X87" s="155" t="str">
        <f>IF((ANXE_2_PRESTA_SERVICE!H87)=0,"",ANXE_2_PRESTA_SERVICE!H87)</f>
        <v/>
      </c>
      <c r="Y87" s="150" t="str">
        <f>IF((ANXE_2_PRESTA_SERVICE!I87)=0,"",ANXE_2_PRESTA_SERVICE!I87)</f>
        <v/>
      </c>
      <c r="Z87" s="172" t="str">
        <f>IF((ANXE_2_PRESTA_SERVICE!J87)=0,"",ANXE_2_PRESTA_SERVICE!J87)</f>
        <v/>
      </c>
      <c r="AA87" s="157" t="str">
        <f>IF((ANXE_2_PRESTA_SERVICE!K87)=0,"",ANXE_2_PRESTA_SERVICE!K87)</f>
        <v/>
      </c>
      <c r="AB87" s="172" t="str">
        <f>IF((ANXE_2_PRESTA_SERVICE!L87)=0,"",ANXE_2_PRESTA_SERVICE!L87)</f>
        <v/>
      </c>
      <c r="AC87" s="157" t="str">
        <f>IF((ANXE_2_PRESTA_SERVICE!M87)=0,"",ANXE_2_PRESTA_SERVICE!M87)</f>
        <v/>
      </c>
      <c r="AD87" s="172" t="str">
        <f>IF((ANXE_2_PRESTA_SERVICE!N87)=0,"",ANXE_2_PRESTA_SERVICE!N87)</f>
        <v/>
      </c>
      <c r="AE87" s="33" t="str">
        <f>IF((ANXE_2_PRESTA_SERVICE!O87)=0,"",ANXE_2_PRESTA_SERVICE!O87)</f>
        <v/>
      </c>
      <c r="AF87" s="21"/>
      <c r="AG87" s="157"/>
      <c r="AH87" s="166" t="str">
        <f t="shared" si="11"/>
        <v/>
      </c>
      <c r="AI87" s="75" t="str">
        <f t="shared" si="12"/>
        <v/>
      </c>
      <c r="AJ87" s="169" t="str">
        <f t="shared" si="13"/>
        <v/>
      </c>
      <c r="AK87" s="116" t="str">
        <f t="shared" si="14"/>
        <v/>
      </c>
      <c r="AL87" s="74"/>
      <c r="AM87" s="73"/>
    </row>
    <row r="88" spans="2:39" x14ac:dyDescent="0.25">
      <c r="B88" s="109"/>
      <c r="C88" s="92"/>
      <c r="D88" s="92"/>
      <c r="E88" s="91"/>
      <c r="F88" s="152"/>
      <c r="G88" s="136"/>
      <c r="H88" s="137"/>
      <c r="I88" s="153"/>
      <c r="J88" s="148"/>
      <c r="K88" s="149"/>
      <c r="L88" s="148"/>
      <c r="M88" s="149"/>
      <c r="N88" s="116" t="str">
        <f t="shared" si="10"/>
        <v/>
      </c>
      <c r="O88" s="87"/>
      <c r="P88" s="21"/>
      <c r="R88" s="33" t="str">
        <f>IF((ANXE_2_PRESTA_SERVICE!B88)=0,"",ANXE_2_PRESTA_SERVICE!B88)</f>
        <v/>
      </c>
      <c r="S88" s="168" t="str">
        <f>IF((ANXE_2_PRESTA_SERVICE!C88)=0,"",ANXE_2_PRESTA_SERVICE!C88)</f>
        <v/>
      </c>
      <c r="T88" s="33" t="str">
        <f>IF((ANXE_2_PRESTA_SERVICE!D88)=0,"",ANXE_2_PRESTA_SERVICE!D88)</f>
        <v/>
      </c>
      <c r="U88" s="33" t="str">
        <f>IF((ANXE_2_PRESTA_SERVICE!E88)=0,"",ANXE_2_PRESTA_SERVICE!E88)</f>
        <v/>
      </c>
      <c r="V88" s="83" t="str">
        <f>IF((ANXE_2_PRESTA_SERVICE!F88)=0,"",ANXE_2_PRESTA_SERVICE!F88)</f>
        <v/>
      </c>
      <c r="W88" s="154" t="str">
        <f>IF((ANXE_2_PRESTA_SERVICE!G88)=0,"",ANXE_2_PRESTA_SERVICE!G88)</f>
        <v/>
      </c>
      <c r="X88" s="155" t="str">
        <f>IF((ANXE_2_PRESTA_SERVICE!H88)=0,"",ANXE_2_PRESTA_SERVICE!H88)</f>
        <v/>
      </c>
      <c r="Y88" s="150" t="str">
        <f>IF((ANXE_2_PRESTA_SERVICE!I88)=0,"",ANXE_2_PRESTA_SERVICE!I88)</f>
        <v/>
      </c>
      <c r="Z88" s="172" t="str">
        <f>IF((ANXE_2_PRESTA_SERVICE!J88)=0,"",ANXE_2_PRESTA_SERVICE!J88)</f>
        <v/>
      </c>
      <c r="AA88" s="157" t="str">
        <f>IF((ANXE_2_PRESTA_SERVICE!K88)=0,"",ANXE_2_PRESTA_SERVICE!K88)</f>
        <v/>
      </c>
      <c r="AB88" s="172" t="str">
        <f>IF((ANXE_2_PRESTA_SERVICE!L88)=0,"",ANXE_2_PRESTA_SERVICE!L88)</f>
        <v/>
      </c>
      <c r="AC88" s="157" t="str">
        <f>IF((ANXE_2_PRESTA_SERVICE!M88)=0,"",ANXE_2_PRESTA_SERVICE!M88)</f>
        <v/>
      </c>
      <c r="AD88" s="172" t="str">
        <f>IF((ANXE_2_PRESTA_SERVICE!N88)=0,"",ANXE_2_PRESTA_SERVICE!N88)</f>
        <v/>
      </c>
      <c r="AE88" s="33" t="str">
        <f>IF((ANXE_2_PRESTA_SERVICE!O88)=0,"",ANXE_2_PRESTA_SERVICE!O88)</f>
        <v/>
      </c>
      <c r="AF88" s="21"/>
      <c r="AG88" s="157"/>
      <c r="AH88" s="166" t="str">
        <f t="shared" si="11"/>
        <v/>
      </c>
      <c r="AI88" s="75" t="str">
        <f t="shared" si="12"/>
        <v/>
      </c>
      <c r="AJ88" s="169" t="str">
        <f t="shared" si="13"/>
        <v/>
      </c>
      <c r="AK88" s="116" t="str">
        <f t="shared" si="14"/>
        <v/>
      </c>
      <c r="AL88" s="74"/>
      <c r="AM88" s="73"/>
    </row>
    <row r="89" spans="2:39" x14ac:dyDescent="0.25">
      <c r="B89" s="109"/>
      <c r="C89" s="92"/>
      <c r="D89" s="92"/>
      <c r="E89" s="91"/>
      <c r="F89" s="152"/>
      <c r="G89" s="136"/>
      <c r="H89" s="137"/>
      <c r="I89" s="153"/>
      <c r="J89" s="148"/>
      <c r="K89" s="149"/>
      <c r="L89" s="148"/>
      <c r="M89" s="149"/>
      <c r="N89" s="116" t="str">
        <f t="shared" si="10"/>
        <v/>
      </c>
      <c r="O89" s="87"/>
      <c r="P89" s="21"/>
      <c r="R89" s="33" t="str">
        <f>IF((ANXE_2_PRESTA_SERVICE!B89)=0,"",ANXE_2_PRESTA_SERVICE!B89)</f>
        <v/>
      </c>
      <c r="S89" s="168" t="str">
        <f>IF((ANXE_2_PRESTA_SERVICE!C89)=0,"",ANXE_2_PRESTA_SERVICE!C89)</f>
        <v/>
      </c>
      <c r="T89" s="33" t="str">
        <f>IF((ANXE_2_PRESTA_SERVICE!D89)=0,"",ANXE_2_PRESTA_SERVICE!D89)</f>
        <v/>
      </c>
      <c r="U89" s="33" t="str">
        <f>IF((ANXE_2_PRESTA_SERVICE!E89)=0,"",ANXE_2_PRESTA_SERVICE!E89)</f>
        <v/>
      </c>
      <c r="V89" s="83" t="str">
        <f>IF((ANXE_2_PRESTA_SERVICE!F89)=0,"",ANXE_2_PRESTA_SERVICE!F89)</f>
        <v/>
      </c>
      <c r="W89" s="154" t="str">
        <f>IF((ANXE_2_PRESTA_SERVICE!G89)=0,"",ANXE_2_PRESTA_SERVICE!G89)</f>
        <v/>
      </c>
      <c r="X89" s="155" t="str">
        <f>IF((ANXE_2_PRESTA_SERVICE!H89)=0,"",ANXE_2_PRESTA_SERVICE!H89)</f>
        <v/>
      </c>
      <c r="Y89" s="150" t="str">
        <f>IF((ANXE_2_PRESTA_SERVICE!I89)=0,"",ANXE_2_PRESTA_SERVICE!I89)</f>
        <v/>
      </c>
      <c r="Z89" s="172" t="str">
        <f>IF((ANXE_2_PRESTA_SERVICE!J89)=0,"",ANXE_2_PRESTA_SERVICE!J89)</f>
        <v/>
      </c>
      <c r="AA89" s="157" t="str">
        <f>IF((ANXE_2_PRESTA_SERVICE!K89)=0,"",ANXE_2_PRESTA_SERVICE!K89)</f>
        <v/>
      </c>
      <c r="AB89" s="172" t="str">
        <f>IF((ANXE_2_PRESTA_SERVICE!L89)=0,"",ANXE_2_PRESTA_SERVICE!L89)</f>
        <v/>
      </c>
      <c r="AC89" s="157" t="str">
        <f>IF((ANXE_2_PRESTA_SERVICE!M89)=0,"",ANXE_2_PRESTA_SERVICE!M89)</f>
        <v/>
      </c>
      <c r="AD89" s="172" t="str">
        <f>IF((ANXE_2_PRESTA_SERVICE!N89)=0,"",ANXE_2_PRESTA_SERVICE!N89)</f>
        <v/>
      </c>
      <c r="AE89" s="33" t="str">
        <f>IF((ANXE_2_PRESTA_SERVICE!O89)=0,"",ANXE_2_PRESTA_SERVICE!O89)</f>
        <v/>
      </c>
      <c r="AF89" s="21"/>
      <c r="AG89" s="157"/>
      <c r="AH89" s="166" t="str">
        <f t="shared" si="11"/>
        <v/>
      </c>
      <c r="AI89" s="75" t="str">
        <f t="shared" si="12"/>
        <v/>
      </c>
      <c r="AJ89" s="169" t="str">
        <f t="shared" si="13"/>
        <v/>
      </c>
      <c r="AK89" s="116" t="str">
        <f t="shared" si="14"/>
        <v/>
      </c>
      <c r="AL89" s="74"/>
      <c r="AM89" s="73"/>
    </row>
    <row r="90" spans="2:39" x14ac:dyDescent="0.25">
      <c r="B90" s="109"/>
      <c r="C90" s="92"/>
      <c r="D90" s="92"/>
      <c r="E90" s="91"/>
      <c r="F90" s="152"/>
      <c r="G90" s="136"/>
      <c r="H90" s="137"/>
      <c r="I90" s="153"/>
      <c r="J90" s="148"/>
      <c r="K90" s="149"/>
      <c r="L90" s="148"/>
      <c r="M90" s="149"/>
      <c r="N90" s="116" t="str">
        <f t="shared" si="10"/>
        <v/>
      </c>
      <c r="O90" s="87"/>
      <c r="P90" s="21"/>
      <c r="R90" s="33" t="str">
        <f>IF((ANXE_2_PRESTA_SERVICE!B90)=0,"",ANXE_2_PRESTA_SERVICE!B90)</f>
        <v/>
      </c>
      <c r="S90" s="168" t="str">
        <f>IF((ANXE_2_PRESTA_SERVICE!C90)=0,"",ANXE_2_PRESTA_SERVICE!C90)</f>
        <v/>
      </c>
      <c r="T90" s="33" t="str">
        <f>IF((ANXE_2_PRESTA_SERVICE!D90)=0,"",ANXE_2_PRESTA_SERVICE!D90)</f>
        <v/>
      </c>
      <c r="U90" s="33" t="str">
        <f>IF((ANXE_2_PRESTA_SERVICE!E90)=0,"",ANXE_2_PRESTA_SERVICE!E90)</f>
        <v/>
      </c>
      <c r="V90" s="83" t="str">
        <f>IF((ANXE_2_PRESTA_SERVICE!F90)=0,"",ANXE_2_PRESTA_SERVICE!F90)</f>
        <v/>
      </c>
      <c r="W90" s="154" t="str">
        <f>IF((ANXE_2_PRESTA_SERVICE!G90)=0,"",ANXE_2_PRESTA_SERVICE!G90)</f>
        <v/>
      </c>
      <c r="X90" s="155" t="str">
        <f>IF((ANXE_2_PRESTA_SERVICE!H90)=0,"",ANXE_2_PRESTA_SERVICE!H90)</f>
        <v/>
      </c>
      <c r="Y90" s="150" t="str">
        <f>IF((ANXE_2_PRESTA_SERVICE!I90)=0,"",ANXE_2_PRESTA_SERVICE!I90)</f>
        <v/>
      </c>
      <c r="Z90" s="172" t="str">
        <f>IF((ANXE_2_PRESTA_SERVICE!J90)=0,"",ANXE_2_PRESTA_SERVICE!J90)</f>
        <v/>
      </c>
      <c r="AA90" s="157" t="str">
        <f>IF((ANXE_2_PRESTA_SERVICE!K90)=0,"",ANXE_2_PRESTA_SERVICE!K90)</f>
        <v/>
      </c>
      <c r="AB90" s="172" t="str">
        <f>IF((ANXE_2_PRESTA_SERVICE!L90)=0,"",ANXE_2_PRESTA_SERVICE!L90)</f>
        <v/>
      </c>
      <c r="AC90" s="157" t="str">
        <f>IF((ANXE_2_PRESTA_SERVICE!M90)=0,"",ANXE_2_PRESTA_SERVICE!M90)</f>
        <v/>
      </c>
      <c r="AD90" s="172" t="str">
        <f>IF((ANXE_2_PRESTA_SERVICE!N90)=0,"",ANXE_2_PRESTA_SERVICE!N90)</f>
        <v/>
      </c>
      <c r="AE90" s="33" t="str">
        <f>IF((ANXE_2_PRESTA_SERVICE!O90)=0,"",ANXE_2_PRESTA_SERVICE!O90)</f>
        <v/>
      </c>
      <c r="AF90" s="21"/>
      <c r="AG90" s="157"/>
      <c r="AH90" s="166" t="str">
        <f t="shared" si="11"/>
        <v/>
      </c>
      <c r="AI90" s="75" t="str">
        <f t="shared" si="12"/>
        <v/>
      </c>
      <c r="AJ90" s="169" t="str">
        <f t="shared" si="13"/>
        <v/>
      </c>
      <c r="AK90" s="116" t="str">
        <f t="shared" si="14"/>
        <v/>
      </c>
      <c r="AL90" s="74"/>
      <c r="AM90" s="73"/>
    </row>
    <row r="91" spans="2:39" x14ac:dyDescent="0.25">
      <c r="B91" s="109"/>
      <c r="C91" s="92"/>
      <c r="D91" s="92"/>
      <c r="E91" s="91"/>
      <c r="F91" s="152"/>
      <c r="G91" s="136"/>
      <c r="H91" s="137"/>
      <c r="I91" s="153"/>
      <c r="J91" s="148"/>
      <c r="K91" s="149"/>
      <c r="L91" s="148"/>
      <c r="M91" s="149"/>
      <c r="N91" s="116" t="str">
        <f t="shared" si="10"/>
        <v/>
      </c>
      <c r="O91" s="87"/>
      <c r="P91" s="21"/>
      <c r="R91" s="33" t="str">
        <f>IF((ANXE_2_PRESTA_SERVICE!B91)=0,"",ANXE_2_PRESTA_SERVICE!B91)</f>
        <v/>
      </c>
      <c r="S91" s="168" t="str">
        <f>IF((ANXE_2_PRESTA_SERVICE!C91)=0,"",ANXE_2_PRESTA_SERVICE!C91)</f>
        <v/>
      </c>
      <c r="T91" s="33" t="str">
        <f>IF((ANXE_2_PRESTA_SERVICE!D91)=0,"",ANXE_2_PRESTA_SERVICE!D91)</f>
        <v/>
      </c>
      <c r="U91" s="33" t="str">
        <f>IF((ANXE_2_PRESTA_SERVICE!E91)=0,"",ANXE_2_PRESTA_SERVICE!E91)</f>
        <v/>
      </c>
      <c r="V91" s="83" t="str">
        <f>IF((ANXE_2_PRESTA_SERVICE!F91)=0,"",ANXE_2_PRESTA_SERVICE!F91)</f>
        <v/>
      </c>
      <c r="W91" s="154" t="str">
        <f>IF((ANXE_2_PRESTA_SERVICE!G91)=0,"",ANXE_2_PRESTA_SERVICE!G91)</f>
        <v/>
      </c>
      <c r="X91" s="155" t="str">
        <f>IF((ANXE_2_PRESTA_SERVICE!H91)=0,"",ANXE_2_PRESTA_SERVICE!H91)</f>
        <v/>
      </c>
      <c r="Y91" s="150" t="str">
        <f>IF((ANXE_2_PRESTA_SERVICE!I91)=0,"",ANXE_2_PRESTA_SERVICE!I91)</f>
        <v/>
      </c>
      <c r="Z91" s="172" t="str">
        <f>IF((ANXE_2_PRESTA_SERVICE!J91)=0,"",ANXE_2_PRESTA_SERVICE!J91)</f>
        <v/>
      </c>
      <c r="AA91" s="157" t="str">
        <f>IF((ANXE_2_PRESTA_SERVICE!K91)=0,"",ANXE_2_PRESTA_SERVICE!K91)</f>
        <v/>
      </c>
      <c r="AB91" s="172" t="str">
        <f>IF((ANXE_2_PRESTA_SERVICE!L91)=0,"",ANXE_2_PRESTA_SERVICE!L91)</f>
        <v/>
      </c>
      <c r="AC91" s="157" t="str">
        <f>IF((ANXE_2_PRESTA_SERVICE!M91)=0,"",ANXE_2_PRESTA_SERVICE!M91)</f>
        <v/>
      </c>
      <c r="AD91" s="172" t="str">
        <f>IF((ANXE_2_PRESTA_SERVICE!N91)=0,"",ANXE_2_PRESTA_SERVICE!N91)</f>
        <v/>
      </c>
      <c r="AE91" s="33" t="str">
        <f>IF((ANXE_2_PRESTA_SERVICE!O91)=0,"",ANXE_2_PRESTA_SERVICE!O91)</f>
        <v/>
      </c>
      <c r="AF91" s="21"/>
      <c r="AG91" s="157"/>
      <c r="AH91" s="166" t="str">
        <f t="shared" si="11"/>
        <v/>
      </c>
      <c r="AI91" s="75" t="str">
        <f t="shared" si="12"/>
        <v/>
      </c>
      <c r="AJ91" s="169" t="str">
        <f t="shared" si="13"/>
        <v/>
      </c>
      <c r="AK91" s="116" t="str">
        <f t="shared" si="14"/>
        <v/>
      </c>
      <c r="AL91" s="74"/>
      <c r="AM91" s="73"/>
    </row>
    <row r="92" spans="2:39" x14ac:dyDescent="0.25">
      <c r="B92" s="109"/>
      <c r="C92" s="92"/>
      <c r="D92" s="92"/>
      <c r="E92" s="91"/>
      <c r="F92" s="152"/>
      <c r="G92" s="136"/>
      <c r="H92" s="137"/>
      <c r="I92" s="153"/>
      <c r="J92" s="148"/>
      <c r="K92" s="149"/>
      <c r="L92" s="148"/>
      <c r="M92" s="149"/>
      <c r="N92" s="116" t="str">
        <f t="shared" si="10"/>
        <v/>
      </c>
      <c r="O92" s="87"/>
      <c r="P92" s="21"/>
      <c r="R92" s="33" t="str">
        <f>IF((ANXE_2_PRESTA_SERVICE!B92)=0,"",ANXE_2_PRESTA_SERVICE!B92)</f>
        <v/>
      </c>
      <c r="S92" s="168" t="str">
        <f>IF((ANXE_2_PRESTA_SERVICE!C92)=0,"",ANXE_2_PRESTA_SERVICE!C92)</f>
        <v/>
      </c>
      <c r="T92" s="33" t="str">
        <f>IF((ANXE_2_PRESTA_SERVICE!D92)=0,"",ANXE_2_PRESTA_SERVICE!D92)</f>
        <v/>
      </c>
      <c r="U92" s="33" t="str">
        <f>IF((ANXE_2_PRESTA_SERVICE!E92)=0,"",ANXE_2_PRESTA_SERVICE!E92)</f>
        <v/>
      </c>
      <c r="V92" s="83" t="str">
        <f>IF((ANXE_2_PRESTA_SERVICE!F92)=0,"",ANXE_2_PRESTA_SERVICE!F92)</f>
        <v/>
      </c>
      <c r="W92" s="154" t="str">
        <f>IF((ANXE_2_PRESTA_SERVICE!G92)=0,"",ANXE_2_PRESTA_SERVICE!G92)</f>
        <v/>
      </c>
      <c r="X92" s="155" t="str">
        <f>IF((ANXE_2_PRESTA_SERVICE!H92)=0,"",ANXE_2_PRESTA_SERVICE!H92)</f>
        <v/>
      </c>
      <c r="Y92" s="150" t="str">
        <f>IF((ANXE_2_PRESTA_SERVICE!I92)=0,"",ANXE_2_PRESTA_SERVICE!I92)</f>
        <v/>
      </c>
      <c r="Z92" s="172" t="str">
        <f>IF((ANXE_2_PRESTA_SERVICE!J92)=0,"",ANXE_2_PRESTA_SERVICE!J92)</f>
        <v/>
      </c>
      <c r="AA92" s="157" t="str">
        <f>IF((ANXE_2_PRESTA_SERVICE!K92)=0,"",ANXE_2_PRESTA_SERVICE!K92)</f>
        <v/>
      </c>
      <c r="AB92" s="172" t="str">
        <f>IF((ANXE_2_PRESTA_SERVICE!L92)=0,"",ANXE_2_PRESTA_SERVICE!L92)</f>
        <v/>
      </c>
      <c r="AC92" s="157" t="str">
        <f>IF((ANXE_2_PRESTA_SERVICE!M92)=0,"",ANXE_2_PRESTA_SERVICE!M92)</f>
        <v/>
      </c>
      <c r="AD92" s="172" t="str">
        <f>IF((ANXE_2_PRESTA_SERVICE!N92)=0,"",ANXE_2_PRESTA_SERVICE!N92)</f>
        <v/>
      </c>
      <c r="AE92" s="33" t="str">
        <f>IF((ANXE_2_PRESTA_SERVICE!O92)=0,"",ANXE_2_PRESTA_SERVICE!O92)</f>
        <v/>
      </c>
      <c r="AF92" s="21"/>
      <c r="AG92" s="157"/>
      <c r="AH92" s="166" t="str">
        <f t="shared" si="11"/>
        <v/>
      </c>
      <c r="AI92" s="75" t="str">
        <f t="shared" si="12"/>
        <v/>
      </c>
      <c r="AJ92" s="169" t="str">
        <f t="shared" si="13"/>
        <v/>
      </c>
      <c r="AK92" s="116" t="str">
        <f t="shared" si="14"/>
        <v/>
      </c>
      <c r="AL92" s="74"/>
      <c r="AM92" s="73"/>
    </row>
    <row r="93" spans="2:39" x14ac:dyDescent="0.25">
      <c r="B93" s="109"/>
      <c r="C93" s="92"/>
      <c r="D93" s="92"/>
      <c r="E93" s="91"/>
      <c r="F93" s="152"/>
      <c r="G93" s="136"/>
      <c r="H93" s="137"/>
      <c r="I93" s="153"/>
      <c r="J93" s="148"/>
      <c r="K93" s="149"/>
      <c r="L93" s="148"/>
      <c r="M93" s="149"/>
      <c r="N93" s="116" t="str">
        <f t="shared" si="10"/>
        <v/>
      </c>
      <c r="O93" s="87"/>
      <c r="P93" s="21"/>
      <c r="R93" s="33" t="str">
        <f>IF((ANXE_2_PRESTA_SERVICE!B93)=0,"",ANXE_2_PRESTA_SERVICE!B93)</f>
        <v/>
      </c>
      <c r="S93" s="168" t="str">
        <f>IF((ANXE_2_PRESTA_SERVICE!C93)=0,"",ANXE_2_PRESTA_SERVICE!C93)</f>
        <v/>
      </c>
      <c r="T93" s="33" t="str">
        <f>IF((ANXE_2_PRESTA_SERVICE!D93)=0,"",ANXE_2_PRESTA_SERVICE!D93)</f>
        <v/>
      </c>
      <c r="U93" s="33" t="str">
        <f>IF((ANXE_2_PRESTA_SERVICE!E93)=0,"",ANXE_2_PRESTA_SERVICE!E93)</f>
        <v/>
      </c>
      <c r="V93" s="83" t="str">
        <f>IF((ANXE_2_PRESTA_SERVICE!F93)=0,"",ANXE_2_PRESTA_SERVICE!F93)</f>
        <v/>
      </c>
      <c r="W93" s="154" t="str">
        <f>IF((ANXE_2_PRESTA_SERVICE!G93)=0,"",ANXE_2_PRESTA_SERVICE!G93)</f>
        <v/>
      </c>
      <c r="X93" s="155" t="str">
        <f>IF((ANXE_2_PRESTA_SERVICE!H93)=0,"",ANXE_2_PRESTA_SERVICE!H93)</f>
        <v/>
      </c>
      <c r="Y93" s="150" t="str">
        <f>IF((ANXE_2_PRESTA_SERVICE!I93)=0,"",ANXE_2_PRESTA_SERVICE!I93)</f>
        <v/>
      </c>
      <c r="Z93" s="172" t="str">
        <f>IF((ANXE_2_PRESTA_SERVICE!J93)=0,"",ANXE_2_PRESTA_SERVICE!J93)</f>
        <v/>
      </c>
      <c r="AA93" s="157" t="str">
        <f>IF((ANXE_2_PRESTA_SERVICE!K93)=0,"",ANXE_2_PRESTA_SERVICE!K93)</f>
        <v/>
      </c>
      <c r="AB93" s="172" t="str">
        <f>IF((ANXE_2_PRESTA_SERVICE!L93)=0,"",ANXE_2_PRESTA_SERVICE!L93)</f>
        <v/>
      </c>
      <c r="AC93" s="157" t="str">
        <f>IF((ANXE_2_PRESTA_SERVICE!M93)=0,"",ANXE_2_PRESTA_SERVICE!M93)</f>
        <v/>
      </c>
      <c r="AD93" s="172" t="str">
        <f>IF((ANXE_2_PRESTA_SERVICE!N93)=0,"",ANXE_2_PRESTA_SERVICE!N93)</f>
        <v/>
      </c>
      <c r="AE93" s="33" t="str">
        <f>IF((ANXE_2_PRESTA_SERVICE!O93)=0,"",ANXE_2_PRESTA_SERVICE!O93)</f>
        <v/>
      </c>
      <c r="AF93" s="21"/>
      <c r="AG93" s="157"/>
      <c r="AH93" s="166" t="str">
        <f t="shared" si="11"/>
        <v/>
      </c>
      <c r="AI93" s="75" t="str">
        <f t="shared" si="12"/>
        <v/>
      </c>
      <c r="AJ93" s="169" t="str">
        <f t="shared" si="13"/>
        <v/>
      </c>
      <c r="AK93" s="116" t="str">
        <f t="shared" si="14"/>
        <v/>
      </c>
      <c r="AL93" s="74"/>
      <c r="AM93" s="73"/>
    </row>
    <row r="94" spans="2:39" x14ac:dyDescent="0.25">
      <c r="B94" s="109"/>
      <c r="C94" s="92"/>
      <c r="D94" s="92"/>
      <c r="E94" s="91"/>
      <c r="F94" s="152"/>
      <c r="G94" s="136"/>
      <c r="H94" s="137"/>
      <c r="I94" s="153"/>
      <c r="J94" s="148"/>
      <c r="K94" s="149"/>
      <c r="L94" s="148"/>
      <c r="M94" s="149"/>
      <c r="N94" s="116" t="str">
        <f t="shared" si="10"/>
        <v/>
      </c>
      <c r="O94" s="87"/>
      <c r="P94" s="21"/>
      <c r="R94" s="33" t="str">
        <f>IF((ANXE_2_PRESTA_SERVICE!B94)=0,"",ANXE_2_PRESTA_SERVICE!B94)</f>
        <v/>
      </c>
      <c r="S94" s="168" t="str">
        <f>IF((ANXE_2_PRESTA_SERVICE!C94)=0,"",ANXE_2_PRESTA_SERVICE!C94)</f>
        <v/>
      </c>
      <c r="T94" s="33" t="str">
        <f>IF((ANXE_2_PRESTA_SERVICE!D94)=0,"",ANXE_2_PRESTA_SERVICE!D94)</f>
        <v/>
      </c>
      <c r="U94" s="33" t="str">
        <f>IF((ANXE_2_PRESTA_SERVICE!E94)=0,"",ANXE_2_PRESTA_SERVICE!E94)</f>
        <v/>
      </c>
      <c r="V94" s="83" t="str">
        <f>IF((ANXE_2_PRESTA_SERVICE!F94)=0,"",ANXE_2_PRESTA_SERVICE!F94)</f>
        <v/>
      </c>
      <c r="W94" s="154" t="str">
        <f>IF((ANXE_2_PRESTA_SERVICE!G94)=0,"",ANXE_2_PRESTA_SERVICE!G94)</f>
        <v/>
      </c>
      <c r="X94" s="155" t="str">
        <f>IF((ANXE_2_PRESTA_SERVICE!H94)=0,"",ANXE_2_PRESTA_SERVICE!H94)</f>
        <v/>
      </c>
      <c r="Y94" s="150" t="str">
        <f>IF((ANXE_2_PRESTA_SERVICE!I94)=0,"",ANXE_2_PRESTA_SERVICE!I94)</f>
        <v/>
      </c>
      <c r="Z94" s="172" t="str">
        <f>IF((ANXE_2_PRESTA_SERVICE!J94)=0,"",ANXE_2_PRESTA_SERVICE!J94)</f>
        <v/>
      </c>
      <c r="AA94" s="157" t="str">
        <f>IF((ANXE_2_PRESTA_SERVICE!K94)=0,"",ANXE_2_PRESTA_SERVICE!K94)</f>
        <v/>
      </c>
      <c r="AB94" s="172" t="str">
        <f>IF((ANXE_2_PRESTA_SERVICE!L94)=0,"",ANXE_2_PRESTA_SERVICE!L94)</f>
        <v/>
      </c>
      <c r="AC94" s="157" t="str">
        <f>IF((ANXE_2_PRESTA_SERVICE!M94)=0,"",ANXE_2_PRESTA_SERVICE!M94)</f>
        <v/>
      </c>
      <c r="AD94" s="172" t="str">
        <f>IF((ANXE_2_PRESTA_SERVICE!N94)=0,"",ANXE_2_PRESTA_SERVICE!N94)</f>
        <v/>
      </c>
      <c r="AE94" s="33" t="str">
        <f>IF((ANXE_2_PRESTA_SERVICE!O94)=0,"",ANXE_2_PRESTA_SERVICE!O94)</f>
        <v/>
      </c>
      <c r="AF94" s="21"/>
      <c r="AG94" s="157"/>
      <c r="AH94" s="166" t="str">
        <f t="shared" si="11"/>
        <v/>
      </c>
      <c r="AI94" s="75" t="str">
        <f t="shared" si="12"/>
        <v/>
      </c>
      <c r="AJ94" s="169" t="str">
        <f t="shared" si="13"/>
        <v/>
      </c>
      <c r="AK94" s="116" t="str">
        <f t="shared" si="14"/>
        <v/>
      </c>
      <c r="AL94" s="74"/>
      <c r="AM94" s="73"/>
    </row>
    <row r="95" spans="2:39" x14ac:dyDescent="0.25">
      <c r="B95" s="109"/>
      <c r="C95" s="92"/>
      <c r="D95" s="92"/>
      <c r="E95" s="91"/>
      <c r="F95" s="152"/>
      <c r="G95" s="136"/>
      <c r="H95" s="137"/>
      <c r="I95" s="153"/>
      <c r="J95" s="148"/>
      <c r="K95" s="149"/>
      <c r="L95" s="148"/>
      <c r="M95" s="149"/>
      <c r="N95" s="116" t="str">
        <f t="shared" si="10"/>
        <v/>
      </c>
      <c r="O95" s="87"/>
      <c r="P95" s="21"/>
      <c r="R95" s="33" t="str">
        <f>IF((ANXE_2_PRESTA_SERVICE!B95)=0,"",ANXE_2_PRESTA_SERVICE!B95)</f>
        <v/>
      </c>
      <c r="S95" s="168" t="str">
        <f>IF((ANXE_2_PRESTA_SERVICE!C95)=0,"",ANXE_2_PRESTA_SERVICE!C95)</f>
        <v/>
      </c>
      <c r="T95" s="33" t="str">
        <f>IF((ANXE_2_PRESTA_SERVICE!D95)=0,"",ANXE_2_PRESTA_SERVICE!D95)</f>
        <v/>
      </c>
      <c r="U95" s="33" t="str">
        <f>IF((ANXE_2_PRESTA_SERVICE!E95)=0,"",ANXE_2_PRESTA_SERVICE!E95)</f>
        <v/>
      </c>
      <c r="V95" s="83" t="str">
        <f>IF((ANXE_2_PRESTA_SERVICE!F95)=0,"",ANXE_2_PRESTA_SERVICE!F95)</f>
        <v/>
      </c>
      <c r="W95" s="154" t="str">
        <f>IF((ANXE_2_PRESTA_SERVICE!G95)=0,"",ANXE_2_PRESTA_SERVICE!G95)</f>
        <v/>
      </c>
      <c r="X95" s="155" t="str">
        <f>IF((ANXE_2_PRESTA_SERVICE!H95)=0,"",ANXE_2_PRESTA_SERVICE!H95)</f>
        <v/>
      </c>
      <c r="Y95" s="150" t="str">
        <f>IF((ANXE_2_PRESTA_SERVICE!I95)=0,"",ANXE_2_PRESTA_SERVICE!I95)</f>
        <v/>
      </c>
      <c r="Z95" s="172" t="str">
        <f>IF((ANXE_2_PRESTA_SERVICE!J95)=0,"",ANXE_2_PRESTA_SERVICE!J95)</f>
        <v/>
      </c>
      <c r="AA95" s="157" t="str">
        <f>IF((ANXE_2_PRESTA_SERVICE!K95)=0,"",ANXE_2_PRESTA_SERVICE!K95)</f>
        <v/>
      </c>
      <c r="AB95" s="172" t="str">
        <f>IF((ANXE_2_PRESTA_SERVICE!L95)=0,"",ANXE_2_PRESTA_SERVICE!L95)</f>
        <v/>
      </c>
      <c r="AC95" s="157" t="str">
        <f>IF((ANXE_2_PRESTA_SERVICE!M95)=0,"",ANXE_2_PRESTA_SERVICE!M95)</f>
        <v/>
      </c>
      <c r="AD95" s="172" t="str">
        <f>IF((ANXE_2_PRESTA_SERVICE!N95)=0,"",ANXE_2_PRESTA_SERVICE!N95)</f>
        <v/>
      </c>
      <c r="AE95" s="33" t="str">
        <f>IF((ANXE_2_PRESTA_SERVICE!O95)=0,"",ANXE_2_PRESTA_SERVICE!O95)</f>
        <v/>
      </c>
      <c r="AF95" s="21"/>
      <c r="AG95" s="157"/>
      <c r="AH95" s="166" t="str">
        <f t="shared" si="11"/>
        <v/>
      </c>
      <c r="AI95" s="75" t="str">
        <f t="shared" si="12"/>
        <v/>
      </c>
      <c r="AJ95" s="169" t="str">
        <f t="shared" si="13"/>
        <v/>
      </c>
      <c r="AK95" s="116" t="str">
        <f t="shared" si="14"/>
        <v/>
      </c>
      <c r="AL95" s="74"/>
      <c r="AM95" s="73"/>
    </row>
    <row r="96" spans="2:39" x14ac:dyDescent="0.25">
      <c r="B96" s="109"/>
      <c r="C96" s="92"/>
      <c r="D96" s="92"/>
      <c r="E96" s="91"/>
      <c r="F96" s="152"/>
      <c r="G96" s="136"/>
      <c r="H96" s="137"/>
      <c r="I96" s="153"/>
      <c r="J96" s="148"/>
      <c r="K96" s="149"/>
      <c r="L96" s="148"/>
      <c r="M96" s="149"/>
      <c r="N96" s="116" t="str">
        <f t="shared" si="10"/>
        <v/>
      </c>
      <c r="O96" s="87"/>
      <c r="P96" s="21"/>
      <c r="R96" s="33" t="str">
        <f>IF((ANXE_2_PRESTA_SERVICE!B96)=0,"",ANXE_2_PRESTA_SERVICE!B96)</f>
        <v/>
      </c>
      <c r="S96" s="168" t="str">
        <f>IF((ANXE_2_PRESTA_SERVICE!C96)=0,"",ANXE_2_PRESTA_SERVICE!C96)</f>
        <v/>
      </c>
      <c r="T96" s="33" t="str">
        <f>IF((ANXE_2_PRESTA_SERVICE!D96)=0,"",ANXE_2_PRESTA_SERVICE!D96)</f>
        <v/>
      </c>
      <c r="U96" s="33" t="str">
        <f>IF((ANXE_2_PRESTA_SERVICE!E96)=0,"",ANXE_2_PRESTA_SERVICE!E96)</f>
        <v/>
      </c>
      <c r="V96" s="83" t="str">
        <f>IF((ANXE_2_PRESTA_SERVICE!F96)=0,"",ANXE_2_PRESTA_SERVICE!F96)</f>
        <v/>
      </c>
      <c r="W96" s="154" t="str">
        <f>IF((ANXE_2_PRESTA_SERVICE!G96)=0,"",ANXE_2_PRESTA_SERVICE!G96)</f>
        <v/>
      </c>
      <c r="X96" s="155" t="str">
        <f>IF((ANXE_2_PRESTA_SERVICE!H96)=0,"",ANXE_2_PRESTA_SERVICE!H96)</f>
        <v/>
      </c>
      <c r="Y96" s="150" t="str">
        <f>IF((ANXE_2_PRESTA_SERVICE!I96)=0,"",ANXE_2_PRESTA_SERVICE!I96)</f>
        <v/>
      </c>
      <c r="Z96" s="172" t="str">
        <f>IF((ANXE_2_PRESTA_SERVICE!J96)=0,"",ANXE_2_PRESTA_SERVICE!J96)</f>
        <v/>
      </c>
      <c r="AA96" s="157" t="str">
        <f>IF((ANXE_2_PRESTA_SERVICE!K96)=0,"",ANXE_2_PRESTA_SERVICE!K96)</f>
        <v/>
      </c>
      <c r="AB96" s="172" t="str">
        <f>IF((ANXE_2_PRESTA_SERVICE!L96)=0,"",ANXE_2_PRESTA_SERVICE!L96)</f>
        <v/>
      </c>
      <c r="AC96" s="157" t="str">
        <f>IF((ANXE_2_PRESTA_SERVICE!M96)=0,"",ANXE_2_PRESTA_SERVICE!M96)</f>
        <v/>
      </c>
      <c r="AD96" s="172" t="str">
        <f>IF((ANXE_2_PRESTA_SERVICE!N96)=0,"",ANXE_2_PRESTA_SERVICE!N96)</f>
        <v/>
      </c>
      <c r="AE96" s="33" t="str">
        <f>IF((ANXE_2_PRESTA_SERVICE!O96)=0,"",ANXE_2_PRESTA_SERVICE!O96)</f>
        <v/>
      </c>
      <c r="AF96" s="21"/>
      <c r="AG96" s="157"/>
      <c r="AH96" s="166" t="str">
        <f t="shared" si="11"/>
        <v/>
      </c>
      <c r="AI96" s="75" t="str">
        <f t="shared" si="12"/>
        <v/>
      </c>
      <c r="AJ96" s="169" t="str">
        <f t="shared" si="13"/>
        <v/>
      </c>
      <c r="AK96" s="116" t="str">
        <f t="shared" si="14"/>
        <v/>
      </c>
      <c r="AL96" s="74"/>
      <c r="AM96" s="73"/>
    </row>
    <row r="97" spans="2:39" x14ac:dyDescent="0.25">
      <c r="B97" s="109"/>
      <c r="C97" s="92"/>
      <c r="D97" s="92"/>
      <c r="E97" s="91"/>
      <c r="F97" s="152"/>
      <c r="G97" s="136"/>
      <c r="H97" s="137"/>
      <c r="I97" s="153"/>
      <c r="J97" s="148"/>
      <c r="K97" s="149"/>
      <c r="L97" s="148"/>
      <c r="M97" s="149"/>
      <c r="N97" s="116" t="str">
        <f t="shared" si="10"/>
        <v/>
      </c>
      <c r="O97" s="87"/>
      <c r="P97" s="21"/>
      <c r="R97" s="33" t="str">
        <f>IF((ANXE_2_PRESTA_SERVICE!B97)=0,"",ANXE_2_PRESTA_SERVICE!B97)</f>
        <v/>
      </c>
      <c r="S97" s="168" t="str">
        <f>IF((ANXE_2_PRESTA_SERVICE!C97)=0,"",ANXE_2_PRESTA_SERVICE!C97)</f>
        <v/>
      </c>
      <c r="T97" s="33" t="str">
        <f>IF((ANXE_2_PRESTA_SERVICE!D97)=0,"",ANXE_2_PRESTA_SERVICE!D97)</f>
        <v/>
      </c>
      <c r="U97" s="33" t="str">
        <f>IF((ANXE_2_PRESTA_SERVICE!E97)=0,"",ANXE_2_PRESTA_SERVICE!E97)</f>
        <v/>
      </c>
      <c r="V97" s="83" t="str">
        <f>IF((ANXE_2_PRESTA_SERVICE!F97)=0,"",ANXE_2_PRESTA_SERVICE!F97)</f>
        <v/>
      </c>
      <c r="W97" s="154" t="str">
        <f>IF((ANXE_2_PRESTA_SERVICE!G97)=0,"",ANXE_2_PRESTA_SERVICE!G97)</f>
        <v/>
      </c>
      <c r="X97" s="155" t="str">
        <f>IF((ANXE_2_PRESTA_SERVICE!H97)=0,"",ANXE_2_PRESTA_SERVICE!H97)</f>
        <v/>
      </c>
      <c r="Y97" s="150" t="str">
        <f>IF((ANXE_2_PRESTA_SERVICE!I97)=0,"",ANXE_2_PRESTA_SERVICE!I97)</f>
        <v/>
      </c>
      <c r="Z97" s="172" t="str">
        <f>IF((ANXE_2_PRESTA_SERVICE!J97)=0,"",ANXE_2_PRESTA_SERVICE!J97)</f>
        <v/>
      </c>
      <c r="AA97" s="157" t="str">
        <f>IF((ANXE_2_PRESTA_SERVICE!K97)=0,"",ANXE_2_PRESTA_SERVICE!K97)</f>
        <v/>
      </c>
      <c r="AB97" s="172" t="str">
        <f>IF((ANXE_2_PRESTA_SERVICE!L97)=0,"",ANXE_2_PRESTA_SERVICE!L97)</f>
        <v/>
      </c>
      <c r="AC97" s="157" t="str">
        <f>IF((ANXE_2_PRESTA_SERVICE!M97)=0,"",ANXE_2_PRESTA_SERVICE!M97)</f>
        <v/>
      </c>
      <c r="AD97" s="172" t="str">
        <f>IF((ANXE_2_PRESTA_SERVICE!N97)=0,"",ANXE_2_PRESTA_SERVICE!N97)</f>
        <v/>
      </c>
      <c r="AE97" s="33" t="str">
        <f>IF((ANXE_2_PRESTA_SERVICE!O97)=0,"",ANXE_2_PRESTA_SERVICE!O97)</f>
        <v/>
      </c>
      <c r="AF97" s="21"/>
      <c r="AG97" s="157"/>
      <c r="AH97" s="166" t="str">
        <f t="shared" si="11"/>
        <v/>
      </c>
      <c r="AI97" s="75" t="str">
        <f t="shared" si="12"/>
        <v/>
      </c>
      <c r="AJ97" s="169" t="str">
        <f t="shared" si="13"/>
        <v/>
      </c>
      <c r="AK97" s="116" t="str">
        <f t="shared" si="14"/>
        <v/>
      </c>
      <c r="AL97" s="74"/>
      <c r="AM97" s="73"/>
    </row>
    <row r="98" spans="2:39" x14ac:dyDescent="0.25">
      <c r="B98" s="109"/>
      <c r="C98" s="92"/>
      <c r="D98" s="92"/>
      <c r="E98" s="91"/>
      <c r="F98" s="152"/>
      <c r="G98" s="136"/>
      <c r="H98" s="137"/>
      <c r="I98" s="153"/>
      <c r="J98" s="148"/>
      <c r="K98" s="149"/>
      <c r="L98" s="148"/>
      <c r="M98" s="149"/>
      <c r="N98" s="116" t="str">
        <f t="shared" si="10"/>
        <v/>
      </c>
      <c r="O98" s="87"/>
      <c r="P98" s="21"/>
      <c r="R98" s="33" t="str">
        <f>IF((ANXE_2_PRESTA_SERVICE!B98)=0,"",ANXE_2_PRESTA_SERVICE!B98)</f>
        <v/>
      </c>
      <c r="S98" s="168" t="str">
        <f>IF((ANXE_2_PRESTA_SERVICE!C98)=0,"",ANXE_2_PRESTA_SERVICE!C98)</f>
        <v/>
      </c>
      <c r="T98" s="33" t="str">
        <f>IF((ANXE_2_PRESTA_SERVICE!D98)=0,"",ANXE_2_PRESTA_SERVICE!D98)</f>
        <v/>
      </c>
      <c r="U98" s="33" t="str">
        <f>IF((ANXE_2_PRESTA_SERVICE!E98)=0,"",ANXE_2_PRESTA_SERVICE!E98)</f>
        <v/>
      </c>
      <c r="V98" s="83" t="str">
        <f>IF((ANXE_2_PRESTA_SERVICE!F98)=0,"",ANXE_2_PRESTA_SERVICE!F98)</f>
        <v/>
      </c>
      <c r="W98" s="154" t="str">
        <f>IF((ANXE_2_PRESTA_SERVICE!G98)=0,"",ANXE_2_PRESTA_SERVICE!G98)</f>
        <v/>
      </c>
      <c r="X98" s="155" t="str">
        <f>IF((ANXE_2_PRESTA_SERVICE!H98)=0,"",ANXE_2_PRESTA_SERVICE!H98)</f>
        <v/>
      </c>
      <c r="Y98" s="150" t="str">
        <f>IF((ANXE_2_PRESTA_SERVICE!I98)=0,"",ANXE_2_PRESTA_SERVICE!I98)</f>
        <v/>
      </c>
      <c r="Z98" s="172" t="str">
        <f>IF((ANXE_2_PRESTA_SERVICE!J98)=0,"",ANXE_2_PRESTA_SERVICE!J98)</f>
        <v/>
      </c>
      <c r="AA98" s="157" t="str">
        <f>IF((ANXE_2_PRESTA_SERVICE!K98)=0,"",ANXE_2_PRESTA_SERVICE!K98)</f>
        <v/>
      </c>
      <c r="AB98" s="172" t="str">
        <f>IF((ANXE_2_PRESTA_SERVICE!L98)=0,"",ANXE_2_PRESTA_SERVICE!L98)</f>
        <v/>
      </c>
      <c r="AC98" s="157" t="str">
        <f>IF((ANXE_2_PRESTA_SERVICE!M98)=0,"",ANXE_2_PRESTA_SERVICE!M98)</f>
        <v/>
      </c>
      <c r="AD98" s="172" t="str">
        <f>IF((ANXE_2_PRESTA_SERVICE!N98)=0,"",ANXE_2_PRESTA_SERVICE!N98)</f>
        <v/>
      </c>
      <c r="AE98" s="33" t="str">
        <f>IF((ANXE_2_PRESTA_SERVICE!O98)=0,"",ANXE_2_PRESTA_SERVICE!O98)</f>
        <v/>
      </c>
      <c r="AF98" s="21"/>
      <c r="AG98" s="157"/>
      <c r="AH98" s="166" t="str">
        <f t="shared" si="11"/>
        <v/>
      </c>
      <c r="AI98" s="73" t="str">
        <f t="shared" si="12"/>
        <v/>
      </c>
      <c r="AJ98" s="169" t="str">
        <f t="shared" si="13"/>
        <v/>
      </c>
      <c r="AK98" s="116" t="str">
        <f t="shared" si="14"/>
        <v/>
      </c>
      <c r="AL98" s="79"/>
      <c r="AM98" s="73"/>
    </row>
    <row r="99" spans="2:39" x14ac:dyDescent="0.25">
      <c r="B99" s="109"/>
      <c r="C99" s="92"/>
      <c r="D99" s="92"/>
      <c r="E99" s="91"/>
      <c r="F99" s="152"/>
      <c r="G99" s="136"/>
      <c r="H99" s="137"/>
      <c r="I99" s="153"/>
      <c r="J99" s="148"/>
      <c r="K99" s="149"/>
      <c r="L99" s="148"/>
      <c r="M99" s="149"/>
      <c r="N99" s="116" t="str">
        <f t="shared" si="10"/>
        <v/>
      </c>
      <c r="O99" s="87"/>
      <c r="P99" s="21"/>
    </row>
    <row r="100" spans="2:39" x14ac:dyDescent="0.25">
      <c r="B100" s="21"/>
      <c r="C100" s="21"/>
      <c r="D100" s="21"/>
      <c r="F100" s="22"/>
      <c r="G100" s="22"/>
      <c r="H100" s="21"/>
      <c r="I100" s="21"/>
      <c r="J100" s="21"/>
      <c r="K100" s="21"/>
      <c r="L100" s="21"/>
    </row>
    <row r="101" spans="2:39" x14ac:dyDescent="0.25">
      <c r="B101" s="21"/>
      <c r="C101" s="21"/>
      <c r="D101" s="21"/>
      <c r="F101" s="22"/>
      <c r="G101" s="22"/>
      <c r="H101" s="21"/>
      <c r="I101" s="21"/>
      <c r="J101" s="21"/>
      <c r="K101" s="21"/>
      <c r="L101" s="21"/>
    </row>
    <row r="102" spans="2:39" x14ac:dyDescent="0.25">
      <c r="B102" s="21"/>
      <c r="C102" s="21"/>
      <c r="D102" s="21"/>
      <c r="F102" s="22"/>
      <c r="G102" s="22"/>
      <c r="H102" s="21"/>
      <c r="I102" s="21"/>
      <c r="J102" s="21"/>
      <c r="K102" s="21"/>
      <c r="L102" s="21"/>
    </row>
    <row r="103" spans="2:39" x14ac:dyDescent="0.25">
      <c r="B103" s="21"/>
      <c r="C103" s="21"/>
      <c r="D103" s="21"/>
      <c r="F103" s="22"/>
      <c r="G103" s="22"/>
      <c r="H103" s="21"/>
      <c r="I103" s="21"/>
      <c r="J103" s="21"/>
      <c r="K103" s="21"/>
      <c r="L103" s="21"/>
    </row>
    <row r="104" spans="2:39" x14ac:dyDescent="0.25">
      <c r="B104" s="21"/>
      <c r="C104" s="21"/>
      <c r="D104" s="21"/>
      <c r="F104" s="22"/>
      <c r="G104" s="22"/>
      <c r="H104" s="21"/>
      <c r="I104" s="21"/>
      <c r="J104" s="21"/>
      <c r="K104" s="21"/>
      <c r="L104" s="21"/>
    </row>
    <row r="105" spans="2:39" x14ac:dyDescent="0.25">
      <c r="B105" s="21"/>
      <c r="C105" s="21"/>
      <c r="D105" s="21"/>
      <c r="F105" s="22"/>
      <c r="G105" s="22"/>
      <c r="H105" s="21"/>
      <c r="I105" s="21"/>
      <c r="J105" s="21"/>
      <c r="K105" s="21"/>
      <c r="L105" s="21"/>
    </row>
    <row r="106" spans="2:39" x14ac:dyDescent="0.25">
      <c r="B106" s="21"/>
      <c r="C106" s="21"/>
      <c r="D106" s="21"/>
      <c r="F106" s="22"/>
      <c r="G106" s="22"/>
      <c r="H106" s="21"/>
      <c r="I106" s="21"/>
      <c r="J106" s="21"/>
      <c r="K106" s="21"/>
      <c r="L106" s="21"/>
    </row>
    <row r="107" spans="2:39" x14ac:dyDescent="0.25">
      <c r="B107" s="21"/>
      <c r="C107" s="21"/>
      <c r="D107" s="21"/>
      <c r="F107" s="22"/>
      <c r="G107" s="22"/>
      <c r="H107" s="21"/>
      <c r="I107" s="21"/>
      <c r="J107" s="21"/>
      <c r="K107" s="21"/>
      <c r="L107" s="21"/>
    </row>
    <row r="108" spans="2:39" x14ac:dyDescent="0.25">
      <c r="B108" s="21"/>
      <c r="C108" s="21"/>
      <c r="D108" s="21"/>
      <c r="F108" s="22"/>
      <c r="G108" s="22"/>
      <c r="H108" s="21"/>
      <c r="I108" s="21"/>
      <c r="J108" s="21"/>
      <c r="K108" s="21"/>
      <c r="L108" s="21"/>
    </row>
    <row r="109" spans="2:39" x14ac:dyDescent="0.25">
      <c r="F109" s="14"/>
      <c r="G109" s="14"/>
    </row>
    <row r="110" spans="2:39" x14ac:dyDescent="0.25">
      <c r="F110" s="14"/>
      <c r="G110" s="14"/>
    </row>
    <row r="111" spans="2:39" x14ac:dyDescent="0.25">
      <c r="F111" s="14"/>
      <c r="G111" s="14"/>
    </row>
    <row r="112" spans="2:39" x14ac:dyDescent="0.25">
      <c r="F112" s="14"/>
      <c r="G112" s="14"/>
    </row>
    <row r="113" spans="6:7" x14ac:dyDescent="0.25">
      <c r="F113" s="14"/>
      <c r="G113" s="14"/>
    </row>
    <row r="114" spans="6:7" x14ac:dyDescent="0.25">
      <c r="F114" s="14"/>
      <c r="G114" s="14"/>
    </row>
    <row r="115" spans="6:7" x14ac:dyDescent="0.25">
      <c r="F115" s="14"/>
      <c r="G115" s="14"/>
    </row>
    <row r="116" spans="6:7" x14ac:dyDescent="0.25">
      <c r="F116" s="14"/>
      <c r="G116" s="14"/>
    </row>
    <row r="117" spans="6:7" x14ac:dyDescent="0.25">
      <c r="F117" s="14"/>
      <c r="G117" s="14"/>
    </row>
    <row r="118" spans="6:7" x14ac:dyDescent="0.25">
      <c r="F118" s="14"/>
      <c r="G118" s="14"/>
    </row>
    <row r="119" spans="6:7" x14ac:dyDescent="0.25">
      <c r="F119" s="14"/>
      <c r="G119" s="14"/>
    </row>
    <row r="120" spans="6:7" x14ac:dyDescent="0.25">
      <c r="F120" s="14"/>
      <c r="G120" s="14"/>
    </row>
    <row r="121" spans="6:7" x14ac:dyDescent="0.25">
      <c r="F121" s="14"/>
      <c r="G121" s="14"/>
    </row>
    <row r="122" spans="6:7" x14ac:dyDescent="0.25">
      <c r="F122" s="14"/>
      <c r="G122" s="14"/>
    </row>
    <row r="123" spans="6:7" x14ac:dyDescent="0.25">
      <c r="F123" s="14"/>
      <c r="G123" s="14"/>
    </row>
    <row r="124" spans="6:7" x14ac:dyDescent="0.25">
      <c r="F124" s="14"/>
      <c r="G124" s="14"/>
    </row>
  </sheetData>
  <sheetProtection algorithmName="SHA-512" hashValue="bHkrB0amvXSwxlBDuCEnHH7+YxF4hWtjoWNXxEpjzRaTfbAORuK1N1F9CiWPPhbZ/6iCWwvNc7B6CqoPKP79SA==" saltValue="dfwOmTiCpZ8VzKO3yJ4/RA==" spinCount="100000" sheet="1" objects="1" scenarios="1"/>
  <mergeCells count="5">
    <mergeCell ref="AG10:AM10"/>
    <mergeCell ref="E8:F8"/>
    <mergeCell ref="C5:G5"/>
    <mergeCell ref="C6:G6"/>
    <mergeCell ref="R10:AE10"/>
  </mergeCells>
  <phoneticPr fontId="46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6267AF-4FC6-49D0-BD3B-BA1AB64E6F47}">
          <x14:formula1>
            <xm:f>Qualification!$A$22:$A$23</xm:f>
          </x14:formula1>
          <xm:sqref>T12:T98 D12:D99</xm:sqref>
        </x14:dataValidation>
        <x14:dataValidation type="list" allowBlank="1" showInputMessage="1" showErrorMessage="1" xr:uid="{347AABE0-F2DB-42A2-B60C-2C59023A35A4}">
          <x14:formula1>
            <xm:f>Qualification!$D$6</xm:f>
          </x14:formula1>
          <xm:sqref>C12:C99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L124"/>
  <sheetViews>
    <sheetView zoomScaleNormal="100" workbookViewId="0">
      <selection activeCell="AH23" sqref="AH23"/>
    </sheetView>
  </sheetViews>
  <sheetFormatPr baseColWidth="10" defaultColWidth="11.5703125" defaultRowHeight="15" outlineLevelCol="1" x14ac:dyDescent="0.25"/>
  <cols>
    <col min="1" max="1" width="1.42578125" style="13" customWidth="1"/>
    <col min="2" max="2" width="50.28515625" style="13" customWidth="1"/>
    <col min="3" max="3" width="35.42578125" style="13" customWidth="1"/>
    <col min="4" max="4" width="12.5703125" style="13" customWidth="1"/>
    <col min="5" max="5" width="27" customWidth="1"/>
    <col min="6" max="6" width="20.5703125" style="13" customWidth="1"/>
    <col min="7" max="7" width="31.7109375" style="13" customWidth="1"/>
    <col min="8" max="8" width="14.5703125" style="13" customWidth="1"/>
    <col min="9" max="9" width="37" style="13" customWidth="1"/>
    <col min="10" max="10" width="36.28515625" style="13" customWidth="1"/>
    <col min="11" max="11" width="24.42578125" style="13" customWidth="1"/>
    <col min="12" max="13" width="25.5703125" style="13" customWidth="1"/>
    <col min="14" max="14" width="24.42578125" style="13" customWidth="1"/>
    <col min="15" max="15" width="29.42578125" style="13" customWidth="1"/>
    <col min="16" max="16" width="20.7109375" style="13" customWidth="1"/>
    <col min="17" max="17" width="31.42578125" style="13" hidden="1" customWidth="1" outlineLevel="1"/>
    <col min="18" max="18" width="30.7109375" style="13" hidden="1" customWidth="1" outlineLevel="1"/>
    <col min="19" max="19" width="30.140625" style="13" hidden="1" customWidth="1" outlineLevel="1"/>
    <col min="20" max="20" width="28" style="13" hidden="1" customWidth="1" outlineLevel="1"/>
    <col min="21" max="21" width="25.42578125" style="13" hidden="1" customWidth="1" outlineLevel="1"/>
    <col min="22" max="22" width="12.28515625" style="13" hidden="1" customWidth="1" outlineLevel="1"/>
    <col min="23" max="23" width="22.7109375" style="13" hidden="1" customWidth="1" outlineLevel="1"/>
    <col min="24" max="24" width="22.42578125" style="13" hidden="1" customWidth="1" outlineLevel="1"/>
    <col min="25" max="25" width="24.5703125" style="13" hidden="1" customWidth="1" outlineLevel="1"/>
    <col min="26" max="26" width="25.140625" style="13" hidden="1" customWidth="1" outlineLevel="1"/>
    <col min="27" max="27" width="29" style="13" hidden="1" customWidth="1" outlineLevel="1"/>
    <col min="28" max="28" width="30.85546875" style="13" hidden="1" customWidth="1" outlineLevel="1"/>
    <col min="29" max="29" width="25.5703125" style="13" hidden="1" customWidth="1" outlineLevel="1"/>
    <col min="30" max="30" width="25" style="13" hidden="1" customWidth="1" outlineLevel="1"/>
    <col min="31" max="31" width="22.5703125" style="13" hidden="1" customWidth="1" outlineLevel="1"/>
    <col min="32" max="32" width="32.7109375" style="13" hidden="1" customWidth="1" outlineLevel="1"/>
    <col min="33" max="33" width="30.7109375" style="13" hidden="1" customWidth="1" outlineLevel="1"/>
    <col min="34" max="34" width="28.28515625" style="13" hidden="1" customWidth="1" outlineLevel="1"/>
    <col min="35" max="35" width="24.28515625" style="13" hidden="1" customWidth="1" outlineLevel="1"/>
    <col min="36" max="36" width="40.140625" style="13" hidden="1" customWidth="1" outlineLevel="1"/>
    <col min="37" max="37" width="39.42578125" style="13" customWidth="1" collapsed="1"/>
    <col min="38" max="38" width="24.140625" style="13" customWidth="1"/>
    <col min="39" max="16384" width="11.5703125" style="13"/>
  </cols>
  <sheetData>
    <row r="1" spans="1:38" x14ac:dyDescent="0.25"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1:38" ht="30.75" x14ac:dyDescent="0.45">
      <c r="B2" s="28" t="s">
        <v>194</v>
      </c>
      <c r="C2" s="29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R2" s="56" t="s">
        <v>138</v>
      </c>
      <c r="S2" s="57"/>
      <c r="T2" s="57"/>
      <c r="U2" s="57"/>
      <c r="V2" s="57"/>
      <c r="W2" s="57"/>
      <c r="X2" s="57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</row>
    <row r="3" spans="1:38" ht="18" x14ac:dyDescent="0.25">
      <c r="B3" s="30" t="s">
        <v>151</v>
      </c>
      <c r="C3" s="29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1:38" x14ac:dyDescent="0.25">
      <c r="B4" s="29"/>
      <c r="C4" s="29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</row>
    <row r="5" spans="1:38" ht="18" x14ac:dyDescent="0.25">
      <c r="B5" s="139" t="s">
        <v>10</v>
      </c>
      <c r="C5" s="202" t="str">
        <f>IF(ISBLANK(NOTICE!D15),"Vous devez renseigner l'onglet NOTICE",NOTICE!D15)</f>
        <v>Vous devez renseigner l'onglet NOTICE</v>
      </c>
      <c r="D5" s="202"/>
      <c r="E5" s="202"/>
      <c r="F5" s="202"/>
      <c r="G5" s="203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</row>
    <row r="6" spans="1:38" ht="18" x14ac:dyDescent="0.25">
      <c r="B6" s="140" t="s">
        <v>11</v>
      </c>
      <c r="C6" s="205" t="str">
        <f>IF(ISBLANK(NOTICE!D16),"Vous devez renseigner l'onglet NOTICE",NOTICE!D16)</f>
        <v>Vous devez renseigner l'onglet NOTICE</v>
      </c>
      <c r="D6" s="205"/>
      <c r="E6" s="205"/>
      <c r="F6" s="205"/>
      <c r="G6" s="206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104" t="s">
        <v>211</v>
      </c>
      <c r="AI6" s="86">
        <f>SUM(AI12:AI98)</f>
        <v>0</v>
      </c>
      <c r="AJ6" s="177"/>
      <c r="AK6" s="21"/>
      <c r="AL6" s="21"/>
    </row>
    <row r="7" spans="1:38" x14ac:dyDescent="0.25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</row>
    <row r="8" spans="1:38" ht="15.75" x14ac:dyDescent="0.25">
      <c r="B8" s="21"/>
      <c r="C8" s="21"/>
      <c r="D8" s="21"/>
      <c r="E8" s="207" t="s">
        <v>28</v>
      </c>
      <c r="F8" s="208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</row>
    <row r="9" spans="1:38" ht="18.75" x14ac:dyDescent="0.3">
      <c r="A9" s="21"/>
      <c r="B9" s="21"/>
      <c r="C9" s="21"/>
      <c r="D9" s="21"/>
      <c r="E9" s="114" t="s">
        <v>13</v>
      </c>
      <c r="F9" s="117">
        <f>SUM(M12:M99)</f>
        <v>0</v>
      </c>
      <c r="G9" s="177"/>
      <c r="H9" s="21"/>
      <c r="I9" s="21"/>
      <c r="J9" s="21"/>
      <c r="K9" s="21"/>
      <c r="L9" s="21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21"/>
      <c r="AE9" s="21"/>
      <c r="AF9" s="21"/>
      <c r="AG9" s="21"/>
      <c r="AH9" s="21"/>
      <c r="AI9" s="21"/>
      <c r="AJ9" s="21"/>
      <c r="AK9" s="21"/>
      <c r="AL9" s="21"/>
    </row>
    <row r="10" spans="1:38" ht="16.5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N10" s="21"/>
      <c r="O10" s="59"/>
      <c r="P10" s="21"/>
      <c r="Q10" s="215" t="s">
        <v>204</v>
      </c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7"/>
      <c r="AC10" s="59"/>
      <c r="AD10" s="211" t="s">
        <v>205</v>
      </c>
      <c r="AE10" s="212"/>
      <c r="AF10" s="212"/>
      <c r="AG10" s="212"/>
      <c r="AH10" s="212"/>
      <c r="AI10" s="212"/>
      <c r="AJ10" s="213"/>
      <c r="AK10" s="21"/>
      <c r="AL10" s="21"/>
    </row>
    <row r="11" spans="1:38" ht="75.75" customHeight="1" x14ac:dyDescent="0.25">
      <c r="B11" s="99" t="s">
        <v>152</v>
      </c>
      <c r="C11" s="99" t="s">
        <v>142</v>
      </c>
      <c r="D11" s="100" t="s">
        <v>173</v>
      </c>
      <c r="E11" s="99" t="s">
        <v>14</v>
      </c>
      <c r="F11" s="100" t="s">
        <v>130</v>
      </c>
      <c r="G11" s="99" t="s">
        <v>203</v>
      </c>
      <c r="H11" s="100" t="s">
        <v>143</v>
      </c>
      <c r="I11" s="99" t="s">
        <v>178</v>
      </c>
      <c r="J11" s="100" t="s">
        <v>230</v>
      </c>
      <c r="K11" s="99" t="s">
        <v>231</v>
      </c>
      <c r="L11" s="100" t="s">
        <v>232</v>
      </c>
      <c r="M11" s="99" t="s">
        <v>131</v>
      </c>
      <c r="N11" s="101" t="s">
        <v>15</v>
      </c>
      <c r="O11" s="21"/>
      <c r="P11" s="59"/>
      <c r="Q11" s="82" t="s">
        <v>216</v>
      </c>
      <c r="R11" s="138" t="s">
        <v>153</v>
      </c>
      <c r="S11" s="70" t="s">
        <v>154</v>
      </c>
      <c r="T11" s="82" t="s">
        <v>155</v>
      </c>
      <c r="U11" s="70" t="s">
        <v>203</v>
      </c>
      <c r="V11" s="82" t="s">
        <v>143</v>
      </c>
      <c r="W11" s="70" t="s">
        <v>178</v>
      </c>
      <c r="X11" s="82" t="s">
        <v>179</v>
      </c>
      <c r="Y11" s="70" t="s">
        <v>231</v>
      </c>
      <c r="Z11" s="82" t="s">
        <v>232</v>
      </c>
      <c r="AA11" s="70" t="s">
        <v>215</v>
      </c>
      <c r="AB11" s="82" t="s">
        <v>15</v>
      </c>
      <c r="AC11" s="21"/>
      <c r="AD11" s="141" t="s">
        <v>158</v>
      </c>
      <c r="AE11" s="81" t="s">
        <v>159</v>
      </c>
      <c r="AF11" s="141" t="s">
        <v>160</v>
      </c>
      <c r="AG11" s="180" t="s">
        <v>206</v>
      </c>
      <c r="AH11" s="181" t="s">
        <v>161</v>
      </c>
      <c r="AI11" s="81" t="s">
        <v>162</v>
      </c>
      <c r="AJ11" s="141" t="s">
        <v>163</v>
      </c>
      <c r="AK11" s="21"/>
      <c r="AL11" s="21"/>
    </row>
    <row r="12" spans="1:38" ht="15.75" x14ac:dyDescent="0.25">
      <c r="B12" s="109"/>
      <c r="C12" s="93"/>
      <c r="D12" s="94"/>
      <c r="E12" s="93"/>
      <c r="F12" s="94"/>
      <c r="G12" s="95"/>
      <c r="H12" s="96"/>
      <c r="I12" s="146"/>
      <c r="J12" s="147"/>
      <c r="K12" s="146"/>
      <c r="L12" s="147"/>
      <c r="M12" s="116" t="str">
        <f>IF(I12+J12=0,"",I12+J12)</f>
        <v/>
      </c>
      <c r="N12" s="98"/>
      <c r="O12" s="21"/>
      <c r="P12" s="59"/>
      <c r="Q12" s="33" t="str">
        <f>IF((ANXE_3_DEPENSES_DEVIS!B12)=0,"",ANXE_3_DEPENSES_DEVIS!B12)</f>
        <v/>
      </c>
      <c r="R12" s="170" t="str">
        <f>IF((ANXE_3_DEPENSES_DEVIS!C12)=0,"",ANXE_3_DEPENSES_DEVIS!C12)</f>
        <v/>
      </c>
      <c r="S12" s="33" t="str">
        <f>IF((ANXE_3_DEPENSES_DEVIS!E12)=0,"",ANXE_3_DEPENSES_DEVIS!E12)</f>
        <v/>
      </c>
      <c r="T12" s="33" t="str">
        <f>IF((ANXE_3_DEPENSES_DEVIS!F12)=0,"",ANXE_3_DEPENSES_DEVIS!F12)</f>
        <v/>
      </c>
      <c r="U12" s="154" t="str">
        <f>IF((ANXE_3_DEPENSES_DEVIS!G12)=0,"",ANXE_3_DEPENSES_DEVIS!G12)</f>
        <v/>
      </c>
      <c r="V12" s="33" t="str">
        <f>IF((ANXE_3_DEPENSES_DEVIS!H12)=0,"",ANXE_3_DEPENSES_DEVIS!H12)</f>
        <v/>
      </c>
      <c r="W12" s="78" t="str">
        <f>IF((ANXE_3_DEPENSES_DEVIS!I12)=0,"",ANXE_3_DEPENSES_DEVIS!I12)</f>
        <v/>
      </c>
      <c r="X12" s="78" t="str">
        <f>IF((ANXE_3_DEPENSES_DEVIS!J12)=0,"",ANXE_3_DEPENSES_DEVIS!J12)</f>
        <v/>
      </c>
      <c r="Y12" s="78" t="str">
        <f>IF((ANXE_3_DEPENSES_DEVIS!K12)=0,"",ANXE_3_DEPENSES_DEVIS!K12)</f>
        <v/>
      </c>
      <c r="Z12" s="78" t="str">
        <f>IF((ANXE_3_DEPENSES_DEVIS!L12)=0,"",ANXE_3_DEPENSES_DEVIS!L12)</f>
        <v/>
      </c>
      <c r="AA12" s="78" t="str">
        <f>IF((ANXE_3_DEPENSES_DEVIS!M12)=0,"",ANXE_3_DEPENSES_DEVIS!M12)</f>
        <v/>
      </c>
      <c r="AB12" s="33"/>
      <c r="AC12" s="21"/>
      <c r="AD12" s="77"/>
      <c r="AE12" s="76" t="str">
        <f>IF(AA12="","",AA12-AD12)</f>
        <v/>
      </c>
      <c r="AF12" s="75" t="str">
        <f t="shared" ref="AF12:AF76" si="0">IF(AA12="","",IF(AE12&gt;0,"Motif obligatoire",""))</f>
        <v/>
      </c>
      <c r="AG12" s="85" t="str">
        <f>IFERROR(IF(OR(AA12&lt;(W12+X12),AA12=""),"",(AA12-(MIN((W12+X12),Y12,Z12)))/MIN((W12+X12),Y12,Z12)),"")</f>
        <v/>
      </c>
      <c r="AH12" s="86" t="str">
        <f>IFERROR(IF(AG12="","",IF(MIN((W12+X12),Y12,Z12)*1.15=0,"",MIN((W12+X12),Y12,Z12)*1.15)),"")</f>
        <v/>
      </c>
      <c r="AI12" s="179"/>
      <c r="AJ12" s="182"/>
      <c r="AK12" s="21"/>
      <c r="AL12" s="21"/>
    </row>
    <row r="13" spans="1:38" ht="15.75" x14ac:dyDescent="0.25">
      <c r="B13" s="92"/>
      <c r="C13" s="92"/>
      <c r="D13" s="91"/>
      <c r="E13" s="92"/>
      <c r="F13" s="91"/>
      <c r="G13" s="90"/>
      <c r="H13" s="89"/>
      <c r="I13" s="148"/>
      <c r="J13" s="149"/>
      <c r="K13" s="148"/>
      <c r="L13" s="149"/>
      <c r="M13" s="116" t="str">
        <f t="shared" ref="M13:M76" si="1">IF(I13+J13=0,"",I13+J13)</f>
        <v/>
      </c>
      <c r="N13" s="87"/>
      <c r="O13" s="21"/>
      <c r="P13" s="59"/>
      <c r="Q13" s="33" t="str">
        <f>IF((ANXE_3_DEPENSES_DEVIS!B13)=0,"",ANXE_3_DEPENSES_DEVIS!B13)</f>
        <v/>
      </c>
      <c r="R13" s="170" t="str">
        <f>IF((ANXE_3_DEPENSES_DEVIS!C13)=0,"",ANXE_3_DEPENSES_DEVIS!C13)</f>
        <v/>
      </c>
      <c r="S13" s="33" t="str">
        <f>IF((ANXE_3_DEPENSES_DEVIS!E13)=0,"",ANXE_3_DEPENSES_DEVIS!E13)</f>
        <v/>
      </c>
      <c r="T13" s="33" t="str">
        <f>IF((ANXE_3_DEPENSES_DEVIS!F13)=0,"",ANXE_3_DEPENSES_DEVIS!F13)</f>
        <v/>
      </c>
      <c r="U13" s="154" t="str">
        <f>IF((ANXE_3_DEPENSES_DEVIS!G13)=0,"",ANXE_3_DEPENSES_DEVIS!G13)</f>
        <v/>
      </c>
      <c r="V13" s="33" t="str">
        <f>IF((ANXE_3_DEPENSES_DEVIS!H13)=0,"",ANXE_3_DEPENSES_DEVIS!H13)</f>
        <v/>
      </c>
      <c r="W13" s="78" t="str">
        <f>IF((ANXE_3_DEPENSES_DEVIS!I13)=0,"",ANXE_3_DEPENSES_DEVIS!I13)</f>
        <v/>
      </c>
      <c r="X13" s="78" t="str">
        <f>IF((ANXE_3_DEPENSES_DEVIS!J13)=0,"",ANXE_3_DEPENSES_DEVIS!J13)</f>
        <v/>
      </c>
      <c r="Y13" s="78" t="str">
        <f>IF((ANXE_3_DEPENSES_DEVIS!K13)=0,"",ANXE_3_DEPENSES_DEVIS!K13)</f>
        <v/>
      </c>
      <c r="Z13" s="78" t="str">
        <f>IF((ANXE_3_DEPENSES_DEVIS!L13)=0,"",ANXE_3_DEPENSES_DEVIS!L13)</f>
        <v/>
      </c>
      <c r="AA13" s="78" t="str">
        <f>IF((ANXE_3_DEPENSES_DEVIS!M13)=0,"",ANXE_3_DEPENSES_DEVIS!M13)</f>
        <v/>
      </c>
      <c r="AB13" s="33"/>
      <c r="AC13" s="21"/>
      <c r="AD13" s="78"/>
      <c r="AE13" s="76" t="str">
        <f t="shared" ref="AE13:AE76" si="2">IF(AA13="","",AA13-AD13)</f>
        <v/>
      </c>
      <c r="AF13" s="75" t="str">
        <f t="shared" si="0"/>
        <v/>
      </c>
      <c r="AG13" s="85" t="str">
        <f t="shared" ref="AG13:AG76" si="3">IFERROR(IF(OR(AA13&lt;(W13+X13),AA13=""),"",(AA13-(MIN((W13+X13),Y13,Z13)))/MIN((W13+X13),Y13,Z13)),"")</f>
        <v/>
      </c>
      <c r="AH13" s="86" t="str">
        <f t="shared" ref="AH13:AH76" si="4">IFERROR(IF(AG13="","",IF(MIN((W13+X13),Y13,Z13)*1.15=0,"",MIN((W13+X13),Y13,Z13)*1.15)),"")</f>
        <v/>
      </c>
      <c r="AI13" s="179"/>
      <c r="AJ13" s="182"/>
      <c r="AK13" s="21"/>
      <c r="AL13" s="21"/>
    </row>
    <row r="14" spans="1:38" ht="15.75" x14ac:dyDescent="0.25">
      <c r="B14" s="92"/>
      <c r="C14" s="92"/>
      <c r="D14" s="91"/>
      <c r="E14" s="92"/>
      <c r="F14" s="91"/>
      <c r="G14" s="90"/>
      <c r="H14" s="89"/>
      <c r="I14" s="148"/>
      <c r="J14" s="149"/>
      <c r="K14" s="148"/>
      <c r="L14" s="149"/>
      <c r="M14" s="116" t="str">
        <f t="shared" si="1"/>
        <v/>
      </c>
      <c r="N14" s="87"/>
      <c r="O14" s="21"/>
      <c r="P14" s="59"/>
      <c r="Q14" s="33" t="str">
        <f>IF((ANXE_3_DEPENSES_DEVIS!B14)=0,"",ANXE_3_DEPENSES_DEVIS!B14)</f>
        <v/>
      </c>
      <c r="R14" s="170" t="str">
        <f>IF((ANXE_3_DEPENSES_DEVIS!C14)=0,"",ANXE_3_DEPENSES_DEVIS!C14)</f>
        <v/>
      </c>
      <c r="S14" s="33" t="str">
        <f>IF((ANXE_3_DEPENSES_DEVIS!E14)=0,"",ANXE_3_DEPENSES_DEVIS!E14)</f>
        <v/>
      </c>
      <c r="T14" s="33" t="str">
        <f>IF((ANXE_3_DEPENSES_DEVIS!F14)=0,"",ANXE_3_DEPENSES_DEVIS!F14)</f>
        <v/>
      </c>
      <c r="U14" s="154" t="str">
        <f>IF((ANXE_3_DEPENSES_DEVIS!G14)=0,"",ANXE_3_DEPENSES_DEVIS!G14)</f>
        <v/>
      </c>
      <c r="V14" s="33" t="str">
        <f>IF((ANXE_3_DEPENSES_DEVIS!H14)=0,"",ANXE_3_DEPENSES_DEVIS!H14)</f>
        <v/>
      </c>
      <c r="W14" s="78" t="str">
        <f>IF((ANXE_3_DEPENSES_DEVIS!I14)=0,"",ANXE_3_DEPENSES_DEVIS!I14)</f>
        <v/>
      </c>
      <c r="X14" s="78" t="str">
        <f>IF((ANXE_3_DEPENSES_DEVIS!J14)=0,"",ANXE_3_DEPENSES_DEVIS!J14)</f>
        <v/>
      </c>
      <c r="Y14" s="78" t="str">
        <f>IF((ANXE_3_DEPENSES_DEVIS!K14)=0,"",ANXE_3_DEPENSES_DEVIS!K14)</f>
        <v/>
      </c>
      <c r="Z14" s="78" t="str">
        <f>IF((ANXE_3_DEPENSES_DEVIS!L14)=0,"",ANXE_3_DEPENSES_DEVIS!L14)</f>
        <v/>
      </c>
      <c r="AA14" s="78" t="str">
        <f>IF((ANXE_3_DEPENSES_DEVIS!M14)=0,"",ANXE_3_DEPENSES_DEVIS!M14)</f>
        <v/>
      </c>
      <c r="AB14" s="33"/>
      <c r="AC14" s="21"/>
      <c r="AD14" s="78"/>
      <c r="AE14" s="76" t="str">
        <f t="shared" si="2"/>
        <v/>
      </c>
      <c r="AF14" s="60" t="str">
        <f t="shared" si="0"/>
        <v/>
      </c>
      <c r="AG14" s="67" t="str">
        <f t="shared" si="3"/>
        <v/>
      </c>
      <c r="AH14" s="66" t="str">
        <f t="shared" si="4"/>
        <v/>
      </c>
      <c r="AI14" s="61"/>
      <c r="AJ14" s="73"/>
      <c r="AK14" s="21"/>
      <c r="AL14" s="21"/>
    </row>
    <row r="15" spans="1:38" ht="15.75" x14ac:dyDescent="0.25">
      <c r="B15" s="92"/>
      <c r="C15" s="92"/>
      <c r="D15" s="91"/>
      <c r="E15" s="92"/>
      <c r="F15" s="91"/>
      <c r="G15" s="90"/>
      <c r="H15" s="89"/>
      <c r="I15" s="148"/>
      <c r="J15" s="149"/>
      <c r="K15" s="148"/>
      <c r="L15" s="149"/>
      <c r="M15" s="116" t="str">
        <f t="shared" si="1"/>
        <v/>
      </c>
      <c r="N15" s="87"/>
      <c r="O15" s="21"/>
      <c r="P15" s="59"/>
      <c r="Q15" s="33" t="str">
        <f>IF((ANXE_3_DEPENSES_DEVIS!B15)=0,"",ANXE_3_DEPENSES_DEVIS!B15)</f>
        <v/>
      </c>
      <c r="R15" s="170" t="str">
        <f>IF((ANXE_3_DEPENSES_DEVIS!C15)=0,"",ANXE_3_DEPENSES_DEVIS!C15)</f>
        <v/>
      </c>
      <c r="S15" s="33" t="str">
        <f>IF((ANXE_3_DEPENSES_DEVIS!E15)=0,"",ANXE_3_DEPENSES_DEVIS!E15)</f>
        <v/>
      </c>
      <c r="T15" s="33" t="str">
        <f>IF((ANXE_3_DEPENSES_DEVIS!F15)=0,"",ANXE_3_DEPENSES_DEVIS!F15)</f>
        <v/>
      </c>
      <c r="U15" s="154" t="str">
        <f>IF((ANXE_3_DEPENSES_DEVIS!G15)=0,"",ANXE_3_DEPENSES_DEVIS!G15)</f>
        <v/>
      </c>
      <c r="V15" s="33" t="str">
        <f>IF((ANXE_3_DEPENSES_DEVIS!H15)=0,"",ANXE_3_DEPENSES_DEVIS!H15)</f>
        <v/>
      </c>
      <c r="W15" s="78" t="str">
        <f>IF((ANXE_3_DEPENSES_DEVIS!I15)=0,"",ANXE_3_DEPENSES_DEVIS!I15)</f>
        <v/>
      </c>
      <c r="X15" s="78" t="str">
        <f>IF((ANXE_3_DEPENSES_DEVIS!J15)=0,"",ANXE_3_DEPENSES_DEVIS!J15)</f>
        <v/>
      </c>
      <c r="Y15" s="78" t="str">
        <f>IF((ANXE_3_DEPENSES_DEVIS!K15)=0,"",ANXE_3_DEPENSES_DEVIS!K15)</f>
        <v/>
      </c>
      <c r="Z15" s="78" t="str">
        <f>IF((ANXE_3_DEPENSES_DEVIS!L15)=0,"",ANXE_3_DEPENSES_DEVIS!L15)</f>
        <v/>
      </c>
      <c r="AA15" s="78" t="str">
        <f>IF((ANXE_3_DEPENSES_DEVIS!M15)=0,"",ANXE_3_DEPENSES_DEVIS!M15)</f>
        <v/>
      </c>
      <c r="AB15" s="33"/>
      <c r="AC15" s="21"/>
      <c r="AD15" s="78"/>
      <c r="AE15" s="76" t="str">
        <f t="shared" si="2"/>
        <v/>
      </c>
      <c r="AF15" s="60" t="str">
        <f t="shared" si="0"/>
        <v/>
      </c>
      <c r="AG15" s="67" t="str">
        <f t="shared" si="3"/>
        <v/>
      </c>
      <c r="AH15" s="66" t="str">
        <f t="shared" si="4"/>
        <v/>
      </c>
      <c r="AI15" s="61"/>
      <c r="AJ15" s="73"/>
      <c r="AK15" s="21"/>
      <c r="AL15" s="21"/>
    </row>
    <row r="16" spans="1:38" ht="15.75" x14ac:dyDescent="0.25">
      <c r="B16" s="92"/>
      <c r="C16" s="92"/>
      <c r="D16" s="91"/>
      <c r="E16" s="92"/>
      <c r="F16" s="91"/>
      <c r="G16" s="90"/>
      <c r="H16" s="89"/>
      <c r="I16" s="148"/>
      <c r="J16" s="149"/>
      <c r="K16" s="148"/>
      <c r="L16" s="149"/>
      <c r="M16" s="116" t="str">
        <f t="shared" si="1"/>
        <v/>
      </c>
      <c r="N16" s="87"/>
      <c r="O16" s="21"/>
      <c r="P16" s="59"/>
      <c r="Q16" s="33" t="str">
        <f>IF((ANXE_3_DEPENSES_DEVIS!B16)=0,"",ANXE_3_DEPENSES_DEVIS!B16)</f>
        <v/>
      </c>
      <c r="R16" s="170" t="str">
        <f>IF((ANXE_3_DEPENSES_DEVIS!C16)=0,"",ANXE_3_DEPENSES_DEVIS!C16)</f>
        <v/>
      </c>
      <c r="S16" s="33" t="str">
        <f>IF((ANXE_3_DEPENSES_DEVIS!E16)=0,"",ANXE_3_DEPENSES_DEVIS!E16)</f>
        <v/>
      </c>
      <c r="T16" s="33" t="str">
        <f>IF((ANXE_3_DEPENSES_DEVIS!F16)=0,"",ANXE_3_DEPENSES_DEVIS!F16)</f>
        <v/>
      </c>
      <c r="U16" s="154" t="str">
        <f>IF((ANXE_3_DEPENSES_DEVIS!G16)=0,"",ANXE_3_DEPENSES_DEVIS!G16)</f>
        <v/>
      </c>
      <c r="V16" s="33" t="str">
        <f>IF((ANXE_3_DEPENSES_DEVIS!H16)=0,"",ANXE_3_DEPENSES_DEVIS!H16)</f>
        <v/>
      </c>
      <c r="W16" s="78" t="str">
        <f>IF((ANXE_3_DEPENSES_DEVIS!I16)=0,"",ANXE_3_DEPENSES_DEVIS!I16)</f>
        <v/>
      </c>
      <c r="X16" s="78" t="str">
        <f>IF((ANXE_3_DEPENSES_DEVIS!J16)=0,"",ANXE_3_DEPENSES_DEVIS!J16)</f>
        <v/>
      </c>
      <c r="Y16" s="78" t="str">
        <f>IF((ANXE_3_DEPENSES_DEVIS!K16)=0,"",ANXE_3_DEPENSES_DEVIS!K16)</f>
        <v/>
      </c>
      <c r="Z16" s="78" t="str">
        <f>IF((ANXE_3_DEPENSES_DEVIS!L16)=0,"",ANXE_3_DEPENSES_DEVIS!L16)</f>
        <v/>
      </c>
      <c r="AA16" s="78" t="str">
        <f>IF((ANXE_3_DEPENSES_DEVIS!M16)=0,"",ANXE_3_DEPENSES_DEVIS!M16)</f>
        <v/>
      </c>
      <c r="AB16" s="33"/>
      <c r="AC16" s="21"/>
      <c r="AD16" s="78"/>
      <c r="AE16" s="76" t="str">
        <f t="shared" si="2"/>
        <v/>
      </c>
      <c r="AF16" s="60" t="str">
        <f t="shared" si="0"/>
        <v/>
      </c>
      <c r="AG16" s="67" t="str">
        <f t="shared" si="3"/>
        <v/>
      </c>
      <c r="AH16" s="66" t="str">
        <f t="shared" si="4"/>
        <v/>
      </c>
      <c r="AI16" s="61"/>
      <c r="AJ16" s="73"/>
      <c r="AK16" s="21"/>
      <c r="AL16" s="21"/>
    </row>
    <row r="17" spans="2:38" ht="15.75" x14ac:dyDescent="0.25">
      <c r="B17" s="92"/>
      <c r="C17" s="92"/>
      <c r="D17" s="91"/>
      <c r="E17" s="92"/>
      <c r="F17" s="91"/>
      <c r="G17" s="90"/>
      <c r="H17" s="89"/>
      <c r="I17" s="148"/>
      <c r="J17" s="149"/>
      <c r="K17" s="148"/>
      <c r="L17" s="149"/>
      <c r="M17" s="116" t="str">
        <f t="shared" si="1"/>
        <v/>
      </c>
      <c r="N17" s="87"/>
      <c r="O17" s="21"/>
      <c r="P17" s="59"/>
      <c r="Q17" s="33" t="str">
        <f>IF((ANXE_3_DEPENSES_DEVIS!B17)=0,"",ANXE_3_DEPENSES_DEVIS!B17)</f>
        <v/>
      </c>
      <c r="R17" s="170" t="str">
        <f>IF((ANXE_3_DEPENSES_DEVIS!C17)=0,"",ANXE_3_DEPENSES_DEVIS!C17)</f>
        <v/>
      </c>
      <c r="S17" s="33" t="str">
        <f>IF((ANXE_3_DEPENSES_DEVIS!E17)=0,"",ANXE_3_DEPENSES_DEVIS!E17)</f>
        <v/>
      </c>
      <c r="T17" s="33" t="str">
        <f>IF((ANXE_3_DEPENSES_DEVIS!F17)=0,"",ANXE_3_DEPENSES_DEVIS!F17)</f>
        <v/>
      </c>
      <c r="U17" s="154" t="str">
        <f>IF((ANXE_3_DEPENSES_DEVIS!G17)=0,"",ANXE_3_DEPENSES_DEVIS!G17)</f>
        <v/>
      </c>
      <c r="V17" s="33" t="str">
        <f>IF((ANXE_3_DEPENSES_DEVIS!H17)=0,"",ANXE_3_DEPENSES_DEVIS!H17)</f>
        <v/>
      </c>
      <c r="W17" s="78" t="str">
        <f>IF((ANXE_3_DEPENSES_DEVIS!I17)=0,"",ANXE_3_DEPENSES_DEVIS!I17)</f>
        <v/>
      </c>
      <c r="X17" s="78" t="str">
        <f>IF((ANXE_3_DEPENSES_DEVIS!J17)=0,"",ANXE_3_DEPENSES_DEVIS!J17)</f>
        <v/>
      </c>
      <c r="Y17" s="78" t="str">
        <f>IF((ANXE_3_DEPENSES_DEVIS!K17)=0,"",ANXE_3_DEPENSES_DEVIS!K17)</f>
        <v/>
      </c>
      <c r="Z17" s="78" t="str">
        <f>IF((ANXE_3_DEPENSES_DEVIS!L17)=0,"",ANXE_3_DEPENSES_DEVIS!L17)</f>
        <v/>
      </c>
      <c r="AA17" s="78" t="str">
        <f>IF((ANXE_3_DEPENSES_DEVIS!M17)=0,"",ANXE_3_DEPENSES_DEVIS!M17)</f>
        <v/>
      </c>
      <c r="AB17" s="33"/>
      <c r="AC17" s="21"/>
      <c r="AD17" s="78"/>
      <c r="AE17" s="76" t="str">
        <f t="shared" si="2"/>
        <v/>
      </c>
      <c r="AF17" s="60" t="str">
        <f t="shared" si="0"/>
        <v/>
      </c>
      <c r="AG17" s="67" t="str">
        <f t="shared" si="3"/>
        <v/>
      </c>
      <c r="AH17" s="66" t="str">
        <f t="shared" si="4"/>
        <v/>
      </c>
      <c r="AI17" s="61"/>
      <c r="AJ17" s="73"/>
      <c r="AK17" s="21"/>
      <c r="AL17" s="21"/>
    </row>
    <row r="18" spans="2:38" ht="15.75" x14ac:dyDescent="0.25">
      <c r="B18" s="92"/>
      <c r="C18" s="92"/>
      <c r="D18" s="91"/>
      <c r="E18" s="92"/>
      <c r="F18" s="91"/>
      <c r="G18" s="90"/>
      <c r="H18" s="89"/>
      <c r="I18" s="148"/>
      <c r="J18" s="149"/>
      <c r="K18" s="148"/>
      <c r="L18" s="149"/>
      <c r="M18" s="116" t="str">
        <f t="shared" si="1"/>
        <v/>
      </c>
      <c r="N18" s="87"/>
      <c r="O18" s="21"/>
      <c r="P18" s="59"/>
      <c r="Q18" s="33" t="str">
        <f>IF((ANXE_3_DEPENSES_DEVIS!B18)=0,"",ANXE_3_DEPENSES_DEVIS!B18)</f>
        <v/>
      </c>
      <c r="R18" s="170" t="str">
        <f>IF((ANXE_3_DEPENSES_DEVIS!C18)=0,"",ANXE_3_DEPENSES_DEVIS!C18)</f>
        <v/>
      </c>
      <c r="S18" s="33" t="str">
        <f>IF((ANXE_3_DEPENSES_DEVIS!E18)=0,"",ANXE_3_DEPENSES_DEVIS!E18)</f>
        <v/>
      </c>
      <c r="T18" s="33" t="str">
        <f>IF((ANXE_3_DEPENSES_DEVIS!F18)=0,"",ANXE_3_DEPENSES_DEVIS!F18)</f>
        <v/>
      </c>
      <c r="U18" s="154" t="str">
        <f>IF((ANXE_3_DEPENSES_DEVIS!G18)=0,"",ANXE_3_DEPENSES_DEVIS!G18)</f>
        <v/>
      </c>
      <c r="V18" s="33" t="str">
        <f>IF((ANXE_3_DEPENSES_DEVIS!H18)=0,"",ANXE_3_DEPENSES_DEVIS!H18)</f>
        <v/>
      </c>
      <c r="W18" s="78" t="str">
        <f>IF((ANXE_3_DEPENSES_DEVIS!I18)=0,"",ANXE_3_DEPENSES_DEVIS!I18)</f>
        <v/>
      </c>
      <c r="X18" s="78" t="str">
        <f>IF((ANXE_3_DEPENSES_DEVIS!J18)=0,"",ANXE_3_DEPENSES_DEVIS!J18)</f>
        <v/>
      </c>
      <c r="Y18" s="78" t="str">
        <f>IF((ANXE_3_DEPENSES_DEVIS!K18)=0,"",ANXE_3_DEPENSES_DEVIS!K18)</f>
        <v/>
      </c>
      <c r="Z18" s="78" t="str">
        <f>IF((ANXE_3_DEPENSES_DEVIS!L18)=0,"",ANXE_3_DEPENSES_DEVIS!L18)</f>
        <v/>
      </c>
      <c r="AA18" s="78" t="str">
        <f>IF((ANXE_3_DEPENSES_DEVIS!M18)=0,"",ANXE_3_DEPENSES_DEVIS!M18)</f>
        <v/>
      </c>
      <c r="AB18" s="33"/>
      <c r="AC18" s="21"/>
      <c r="AD18" s="78"/>
      <c r="AE18" s="76" t="str">
        <f t="shared" si="2"/>
        <v/>
      </c>
      <c r="AF18" s="60" t="str">
        <f t="shared" si="0"/>
        <v/>
      </c>
      <c r="AG18" s="67" t="str">
        <f t="shared" si="3"/>
        <v/>
      </c>
      <c r="AH18" s="66" t="str">
        <f t="shared" si="4"/>
        <v/>
      </c>
      <c r="AI18" s="61"/>
      <c r="AJ18" s="73"/>
      <c r="AK18" s="21"/>
      <c r="AL18" s="21"/>
    </row>
    <row r="19" spans="2:38" ht="15.75" x14ac:dyDescent="0.25">
      <c r="B19" s="92"/>
      <c r="C19" s="92"/>
      <c r="D19" s="91"/>
      <c r="E19" s="92"/>
      <c r="F19" s="91"/>
      <c r="G19" s="90"/>
      <c r="H19" s="89"/>
      <c r="I19" s="148"/>
      <c r="J19" s="149"/>
      <c r="K19" s="148"/>
      <c r="L19" s="149"/>
      <c r="M19" s="116" t="str">
        <f t="shared" si="1"/>
        <v/>
      </c>
      <c r="N19" s="87"/>
      <c r="O19" s="21"/>
      <c r="P19" s="59"/>
      <c r="Q19" s="33" t="str">
        <f>IF((ANXE_3_DEPENSES_DEVIS!B19)=0,"",ANXE_3_DEPENSES_DEVIS!B19)</f>
        <v/>
      </c>
      <c r="R19" s="170" t="str">
        <f>IF((ANXE_3_DEPENSES_DEVIS!C19)=0,"",ANXE_3_DEPENSES_DEVIS!C19)</f>
        <v/>
      </c>
      <c r="S19" s="33" t="str">
        <f>IF((ANXE_3_DEPENSES_DEVIS!E19)=0,"",ANXE_3_DEPENSES_DEVIS!E19)</f>
        <v/>
      </c>
      <c r="T19" s="33" t="str">
        <f>IF((ANXE_3_DEPENSES_DEVIS!F19)=0,"",ANXE_3_DEPENSES_DEVIS!F19)</f>
        <v/>
      </c>
      <c r="U19" s="154" t="str">
        <f>IF((ANXE_3_DEPENSES_DEVIS!G19)=0,"",ANXE_3_DEPENSES_DEVIS!G19)</f>
        <v/>
      </c>
      <c r="V19" s="33" t="str">
        <f>IF((ANXE_3_DEPENSES_DEVIS!H19)=0,"",ANXE_3_DEPENSES_DEVIS!H19)</f>
        <v/>
      </c>
      <c r="W19" s="78" t="str">
        <f>IF((ANXE_3_DEPENSES_DEVIS!I19)=0,"",ANXE_3_DEPENSES_DEVIS!I19)</f>
        <v/>
      </c>
      <c r="X19" s="78" t="str">
        <f>IF((ANXE_3_DEPENSES_DEVIS!J19)=0,"",ANXE_3_DEPENSES_DEVIS!J19)</f>
        <v/>
      </c>
      <c r="Y19" s="78" t="str">
        <f>IF((ANXE_3_DEPENSES_DEVIS!K19)=0,"",ANXE_3_DEPENSES_DEVIS!K19)</f>
        <v/>
      </c>
      <c r="Z19" s="78" t="str">
        <f>IF((ANXE_3_DEPENSES_DEVIS!L19)=0,"",ANXE_3_DEPENSES_DEVIS!L19)</f>
        <v/>
      </c>
      <c r="AA19" s="78" t="str">
        <f>IF((ANXE_3_DEPENSES_DEVIS!M19)=0,"",ANXE_3_DEPENSES_DEVIS!M19)</f>
        <v/>
      </c>
      <c r="AB19" s="33"/>
      <c r="AC19" s="21"/>
      <c r="AD19" s="78"/>
      <c r="AE19" s="76" t="str">
        <f t="shared" si="2"/>
        <v/>
      </c>
      <c r="AF19" s="60" t="str">
        <f t="shared" si="0"/>
        <v/>
      </c>
      <c r="AG19" s="67" t="str">
        <f t="shared" si="3"/>
        <v/>
      </c>
      <c r="AH19" s="66" t="str">
        <f t="shared" si="4"/>
        <v/>
      </c>
      <c r="AI19" s="61"/>
      <c r="AJ19" s="73"/>
      <c r="AK19" s="21"/>
      <c r="AL19" s="21"/>
    </row>
    <row r="20" spans="2:38" ht="15.75" x14ac:dyDescent="0.25">
      <c r="B20" s="92"/>
      <c r="C20" s="92"/>
      <c r="D20" s="91"/>
      <c r="E20" s="92"/>
      <c r="F20" s="91"/>
      <c r="G20" s="90"/>
      <c r="H20" s="89"/>
      <c r="I20" s="148"/>
      <c r="J20" s="149"/>
      <c r="K20" s="148"/>
      <c r="L20" s="149"/>
      <c r="M20" s="116" t="str">
        <f t="shared" si="1"/>
        <v/>
      </c>
      <c r="N20" s="87"/>
      <c r="O20" s="21"/>
      <c r="P20" s="59"/>
      <c r="Q20" s="33" t="str">
        <f>IF((ANXE_3_DEPENSES_DEVIS!B20)=0,"",ANXE_3_DEPENSES_DEVIS!B20)</f>
        <v/>
      </c>
      <c r="R20" s="170" t="str">
        <f>IF((ANXE_3_DEPENSES_DEVIS!C20)=0,"",ANXE_3_DEPENSES_DEVIS!C20)</f>
        <v/>
      </c>
      <c r="S20" s="33" t="str">
        <f>IF((ANXE_3_DEPENSES_DEVIS!E20)=0,"",ANXE_3_DEPENSES_DEVIS!E20)</f>
        <v/>
      </c>
      <c r="T20" s="33" t="str">
        <f>IF((ANXE_3_DEPENSES_DEVIS!F20)=0,"",ANXE_3_DEPENSES_DEVIS!F20)</f>
        <v/>
      </c>
      <c r="U20" s="154" t="str">
        <f>IF((ANXE_3_DEPENSES_DEVIS!G20)=0,"",ANXE_3_DEPENSES_DEVIS!G20)</f>
        <v/>
      </c>
      <c r="V20" s="33" t="str">
        <f>IF((ANXE_3_DEPENSES_DEVIS!H20)=0,"",ANXE_3_DEPENSES_DEVIS!H20)</f>
        <v/>
      </c>
      <c r="W20" s="78" t="str">
        <f>IF((ANXE_3_DEPENSES_DEVIS!I20)=0,"",ANXE_3_DEPENSES_DEVIS!I20)</f>
        <v/>
      </c>
      <c r="X20" s="78" t="str">
        <f>IF((ANXE_3_DEPENSES_DEVIS!J20)=0,"",ANXE_3_DEPENSES_DEVIS!J20)</f>
        <v/>
      </c>
      <c r="Y20" s="78" t="str">
        <f>IF((ANXE_3_DEPENSES_DEVIS!K20)=0,"",ANXE_3_DEPENSES_DEVIS!K20)</f>
        <v/>
      </c>
      <c r="Z20" s="78" t="str">
        <f>IF((ANXE_3_DEPENSES_DEVIS!L20)=0,"",ANXE_3_DEPENSES_DEVIS!L20)</f>
        <v/>
      </c>
      <c r="AA20" s="78" t="str">
        <f>IF((ANXE_3_DEPENSES_DEVIS!M20)=0,"",ANXE_3_DEPENSES_DEVIS!M20)</f>
        <v/>
      </c>
      <c r="AB20" s="33"/>
      <c r="AC20" s="21"/>
      <c r="AD20" s="78"/>
      <c r="AE20" s="76" t="str">
        <f t="shared" si="2"/>
        <v/>
      </c>
      <c r="AF20" s="60" t="str">
        <f t="shared" si="0"/>
        <v/>
      </c>
      <c r="AG20" s="67" t="str">
        <f t="shared" si="3"/>
        <v/>
      </c>
      <c r="AH20" s="66" t="str">
        <f t="shared" si="4"/>
        <v/>
      </c>
      <c r="AI20" s="61"/>
      <c r="AJ20" s="73"/>
      <c r="AK20" s="21"/>
      <c r="AL20" s="21"/>
    </row>
    <row r="21" spans="2:38" ht="15.75" x14ac:dyDescent="0.25">
      <c r="B21" s="92"/>
      <c r="C21" s="92"/>
      <c r="D21" s="91"/>
      <c r="E21" s="92"/>
      <c r="F21" s="91"/>
      <c r="G21" s="90"/>
      <c r="H21" s="89"/>
      <c r="I21" s="148"/>
      <c r="J21" s="149"/>
      <c r="K21" s="148"/>
      <c r="L21" s="149"/>
      <c r="M21" s="116" t="str">
        <f t="shared" si="1"/>
        <v/>
      </c>
      <c r="N21" s="87"/>
      <c r="O21" s="21"/>
      <c r="P21" s="59"/>
      <c r="Q21" s="33" t="str">
        <f>IF((ANXE_3_DEPENSES_DEVIS!B21)=0,"",ANXE_3_DEPENSES_DEVIS!B21)</f>
        <v/>
      </c>
      <c r="R21" s="170" t="str">
        <f>IF((ANXE_3_DEPENSES_DEVIS!C21)=0,"",ANXE_3_DEPENSES_DEVIS!C21)</f>
        <v/>
      </c>
      <c r="S21" s="33" t="str">
        <f>IF((ANXE_3_DEPENSES_DEVIS!E21)=0,"",ANXE_3_DEPENSES_DEVIS!E21)</f>
        <v/>
      </c>
      <c r="T21" s="33" t="str">
        <f>IF((ANXE_3_DEPENSES_DEVIS!F21)=0,"",ANXE_3_DEPENSES_DEVIS!F21)</f>
        <v/>
      </c>
      <c r="U21" s="154" t="str">
        <f>IF((ANXE_3_DEPENSES_DEVIS!G21)=0,"",ANXE_3_DEPENSES_DEVIS!G21)</f>
        <v/>
      </c>
      <c r="V21" s="33" t="str">
        <f>IF((ANXE_3_DEPENSES_DEVIS!H21)=0,"",ANXE_3_DEPENSES_DEVIS!H21)</f>
        <v/>
      </c>
      <c r="W21" s="78" t="str">
        <f>IF((ANXE_3_DEPENSES_DEVIS!I21)=0,"",ANXE_3_DEPENSES_DEVIS!I21)</f>
        <v/>
      </c>
      <c r="X21" s="78" t="str">
        <f>IF((ANXE_3_DEPENSES_DEVIS!J21)=0,"",ANXE_3_DEPENSES_DEVIS!J21)</f>
        <v/>
      </c>
      <c r="Y21" s="78" t="str">
        <f>IF((ANXE_3_DEPENSES_DEVIS!K21)=0,"",ANXE_3_DEPENSES_DEVIS!K21)</f>
        <v/>
      </c>
      <c r="Z21" s="78" t="str">
        <f>IF((ANXE_3_DEPENSES_DEVIS!L21)=0,"",ANXE_3_DEPENSES_DEVIS!L21)</f>
        <v/>
      </c>
      <c r="AA21" s="78" t="str">
        <f>IF((ANXE_3_DEPENSES_DEVIS!M21)=0,"",ANXE_3_DEPENSES_DEVIS!M21)</f>
        <v/>
      </c>
      <c r="AB21" s="33"/>
      <c r="AC21" s="21"/>
      <c r="AD21" s="78"/>
      <c r="AE21" s="76" t="str">
        <f t="shared" si="2"/>
        <v/>
      </c>
      <c r="AF21" s="60" t="str">
        <f t="shared" si="0"/>
        <v/>
      </c>
      <c r="AG21" s="67" t="str">
        <f t="shared" si="3"/>
        <v/>
      </c>
      <c r="AH21" s="66" t="str">
        <f t="shared" si="4"/>
        <v/>
      </c>
      <c r="AI21" s="61"/>
      <c r="AJ21" s="73"/>
      <c r="AK21" s="21"/>
      <c r="AL21" s="21"/>
    </row>
    <row r="22" spans="2:38" ht="15.75" x14ac:dyDescent="0.25">
      <c r="B22" s="92"/>
      <c r="C22" s="92"/>
      <c r="D22" s="91"/>
      <c r="E22" s="92"/>
      <c r="F22" s="91"/>
      <c r="G22" s="90"/>
      <c r="H22" s="89"/>
      <c r="I22" s="148"/>
      <c r="J22" s="149"/>
      <c r="K22" s="148"/>
      <c r="L22" s="149"/>
      <c r="M22" s="116" t="str">
        <f t="shared" si="1"/>
        <v/>
      </c>
      <c r="N22" s="87"/>
      <c r="O22" s="21"/>
      <c r="P22" s="59"/>
      <c r="Q22" s="33" t="str">
        <f>IF((ANXE_3_DEPENSES_DEVIS!B22)=0,"",ANXE_3_DEPENSES_DEVIS!B22)</f>
        <v/>
      </c>
      <c r="R22" s="170" t="str">
        <f>IF((ANXE_3_DEPENSES_DEVIS!C22)=0,"",ANXE_3_DEPENSES_DEVIS!C22)</f>
        <v/>
      </c>
      <c r="S22" s="33" t="str">
        <f>IF((ANXE_3_DEPENSES_DEVIS!E22)=0,"",ANXE_3_DEPENSES_DEVIS!E22)</f>
        <v/>
      </c>
      <c r="T22" s="33" t="str">
        <f>IF((ANXE_3_DEPENSES_DEVIS!F22)=0,"",ANXE_3_DEPENSES_DEVIS!F22)</f>
        <v/>
      </c>
      <c r="U22" s="154" t="str">
        <f>IF((ANXE_3_DEPENSES_DEVIS!G22)=0,"",ANXE_3_DEPENSES_DEVIS!G22)</f>
        <v/>
      </c>
      <c r="V22" s="33" t="str">
        <f>IF((ANXE_3_DEPENSES_DEVIS!H22)=0,"",ANXE_3_DEPENSES_DEVIS!H22)</f>
        <v/>
      </c>
      <c r="W22" s="78" t="str">
        <f>IF((ANXE_3_DEPENSES_DEVIS!I22)=0,"",ANXE_3_DEPENSES_DEVIS!I22)</f>
        <v/>
      </c>
      <c r="X22" s="78" t="str">
        <f>IF((ANXE_3_DEPENSES_DEVIS!J22)=0,"",ANXE_3_DEPENSES_DEVIS!J22)</f>
        <v/>
      </c>
      <c r="Y22" s="78" t="str">
        <f>IF((ANXE_3_DEPENSES_DEVIS!K22)=0,"",ANXE_3_DEPENSES_DEVIS!K22)</f>
        <v/>
      </c>
      <c r="Z22" s="78" t="str">
        <f>IF((ANXE_3_DEPENSES_DEVIS!L22)=0,"",ANXE_3_DEPENSES_DEVIS!L22)</f>
        <v/>
      </c>
      <c r="AA22" s="78" t="str">
        <f>IF((ANXE_3_DEPENSES_DEVIS!M22)=0,"",ANXE_3_DEPENSES_DEVIS!M22)</f>
        <v/>
      </c>
      <c r="AB22" s="33"/>
      <c r="AC22" s="21"/>
      <c r="AD22" s="78"/>
      <c r="AE22" s="76" t="str">
        <f t="shared" si="2"/>
        <v/>
      </c>
      <c r="AF22" s="60" t="str">
        <f t="shared" si="0"/>
        <v/>
      </c>
      <c r="AG22" s="67" t="str">
        <f t="shared" si="3"/>
        <v/>
      </c>
      <c r="AH22" s="66" t="str">
        <f t="shared" si="4"/>
        <v/>
      </c>
      <c r="AI22" s="61"/>
      <c r="AJ22" s="73"/>
      <c r="AK22" s="21"/>
      <c r="AL22" s="21"/>
    </row>
    <row r="23" spans="2:38" ht="15.75" x14ac:dyDescent="0.25">
      <c r="B23" s="92"/>
      <c r="C23" s="92"/>
      <c r="D23" s="91"/>
      <c r="E23" s="92"/>
      <c r="F23" s="91"/>
      <c r="G23" s="90"/>
      <c r="H23" s="89"/>
      <c r="I23" s="148"/>
      <c r="J23" s="149"/>
      <c r="K23" s="148"/>
      <c r="L23" s="149"/>
      <c r="M23" s="116" t="str">
        <f t="shared" si="1"/>
        <v/>
      </c>
      <c r="N23" s="87"/>
      <c r="O23" s="21"/>
      <c r="P23" s="59"/>
      <c r="Q23" s="33" t="str">
        <f>IF((ANXE_3_DEPENSES_DEVIS!B23)=0,"",ANXE_3_DEPENSES_DEVIS!B23)</f>
        <v/>
      </c>
      <c r="R23" s="170" t="str">
        <f>IF((ANXE_3_DEPENSES_DEVIS!C23)=0,"",ANXE_3_DEPENSES_DEVIS!C23)</f>
        <v/>
      </c>
      <c r="S23" s="33" t="str">
        <f>IF((ANXE_3_DEPENSES_DEVIS!E23)=0,"",ANXE_3_DEPENSES_DEVIS!E23)</f>
        <v/>
      </c>
      <c r="T23" s="33" t="str">
        <f>IF((ANXE_3_DEPENSES_DEVIS!F23)=0,"",ANXE_3_DEPENSES_DEVIS!F23)</f>
        <v/>
      </c>
      <c r="U23" s="154" t="str">
        <f>IF((ANXE_3_DEPENSES_DEVIS!G23)=0,"",ANXE_3_DEPENSES_DEVIS!G23)</f>
        <v/>
      </c>
      <c r="V23" s="33" t="str">
        <f>IF((ANXE_3_DEPENSES_DEVIS!H23)=0,"",ANXE_3_DEPENSES_DEVIS!H23)</f>
        <v/>
      </c>
      <c r="W23" s="78" t="str">
        <f>IF((ANXE_3_DEPENSES_DEVIS!I23)=0,"",ANXE_3_DEPENSES_DEVIS!I23)</f>
        <v/>
      </c>
      <c r="X23" s="78" t="str">
        <f>IF((ANXE_3_DEPENSES_DEVIS!J23)=0,"",ANXE_3_DEPENSES_DEVIS!J23)</f>
        <v/>
      </c>
      <c r="Y23" s="78" t="str">
        <f>IF((ANXE_3_DEPENSES_DEVIS!K23)=0,"",ANXE_3_DEPENSES_DEVIS!K23)</f>
        <v/>
      </c>
      <c r="Z23" s="78" t="str">
        <f>IF((ANXE_3_DEPENSES_DEVIS!L23)=0,"",ANXE_3_DEPENSES_DEVIS!L23)</f>
        <v/>
      </c>
      <c r="AA23" s="78" t="str">
        <f>IF((ANXE_3_DEPENSES_DEVIS!M23)=0,"",ANXE_3_DEPENSES_DEVIS!M23)</f>
        <v/>
      </c>
      <c r="AB23" s="33"/>
      <c r="AC23" s="21"/>
      <c r="AD23" s="78"/>
      <c r="AE23" s="76" t="str">
        <f t="shared" si="2"/>
        <v/>
      </c>
      <c r="AF23" s="60" t="str">
        <f t="shared" si="0"/>
        <v/>
      </c>
      <c r="AG23" s="67" t="str">
        <f t="shared" si="3"/>
        <v/>
      </c>
      <c r="AH23" s="66" t="str">
        <f t="shared" si="4"/>
        <v/>
      </c>
      <c r="AI23" s="61"/>
      <c r="AJ23" s="73"/>
      <c r="AK23" s="21"/>
      <c r="AL23" s="21"/>
    </row>
    <row r="24" spans="2:38" ht="15.75" x14ac:dyDescent="0.25">
      <c r="B24" s="92"/>
      <c r="C24" s="92"/>
      <c r="D24" s="91"/>
      <c r="E24" s="92"/>
      <c r="F24" s="91"/>
      <c r="G24" s="90"/>
      <c r="H24" s="89"/>
      <c r="I24" s="148"/>
      <c r="J24" s="149"/>
      <c r="K24" s="148"/>
      <c r="L24" s="149"/>
      <c r="M24" s="116" t="str">
        <f t="shared" si="1"/>
        <v/>
      </c>
      <c r="N24" s="87"/>
      <c r="O24" s="21"/>
      <c r="P24" s="59"/>
      <c r="Q24" s="33" t="str">
        <f>IF((ANXE_3_DEPENSES_DEVIS!B24)=0,"",ANXE_3_DEPENSES_DEVIS!B24)</f>
        <v/>
      </c>
      <c r="R24" s="170" t="str">
        <f>IF((ANXE_3_DEPENSES_DEVIS!C24)=0,"",ANXE_3_DEPENSES_DEVIS!C24)</f>
        <v/>
      </c>
      <c r="S24" s="33" t="str">
        <f>IF((ANXE_3_DEPENSES_DEVIS!E24)=0,"",ANXE_3_DEPENSES_DEVIS!E24)</f>
        <v/>
      </c>
      <c r="T24" s="33" t="str">
        <f>IF((ANXE_3_DEPENSES_DEVIS!F24)=0,"",ANXE_3_DEPENSES_DEVIS!F24)</f>
        <v/>
      </c>
      <c r="U24" s="154" t="str">
        <f>IF((ANXE_3_DEPENSES_DEVIS!G24)=0,"",ANXE_3_DEPENSES_DEVIS!G24)</f>
        <v/>
      </c>
      <c r="V24" s="33" t="str">
        <f>IF((ANXE_3_DEPENSES_DEVIS!H24)=0,"",ANXE_3_DEPENSES_DEVIS!H24)</f>
        <v/>
      </c>
      <c r="W24" s="78" t="str">
        <f>IF((ANXE_3_DEPENSES_DEVIS!I24)=0,"",ANXE_3_DEPENSES_DEVIS!I24)</f>
        <v/>
      </c>
      <c r="X24" s="78" t="str">
        <f>IF((ANXE_3_DEPENSES_DEVIS!J24)=0,"",ANXE_3_DEPENSES_DEVIS!J24)</f>
        <v/>
      </c>
      <c r="Y24" s="78" t="str">
        <f>IF((ANXE_3_DEPENSES_DEVIS!K24)=0,"",ANXE_3_DEPENSES_DEVIS!K24)</f>
        <v/>
      </c>
      <c r="Z24" s="78" t="str">
        <f>IF((ANXE_3_DEPENSES_DEVIS!L24)=0,"",ANXE_3_DEPENSES_DEVIS!L24)</f>
        <v/>
      </c>
      <c r="AA24" s="78" t="str">
        <f>IF((ANXE_3_DEPENSES_DEVIS!M24)=0,"",ANXE_3_DEPENSES_DEVIS!M24)</f>
        <v/>
      </c>
      <c r="AB24" s="33"/>
      <c r="AC24" s="21"/>
      <c r="AD24" s="78"/>
      <c r="AE24" s="76" t="str">
        <f t="shared" si="2"/>
        <v/>
      </c>
      <c r="AF24" s="60" t="str">
        <f t="shared" si="0"/>
        <v/>
      </c>
      <c r="AG24" s="67" t="str">
        <f t="shared" si="3"/>
        <v/>
      </c>
      <c r="AH24" s="66" t="str">
        <f t="shared" si="4"/>
        <v/>
      </c>
      <c r="AI24" s="61"/>
      <c r="AJ24" s="73"/>
      <c r="AK24" s="21"/>
      <c r="AL24" s="21"/>
    </row>
    <row r="25" spans="2:38" ht="15.75" x14ac:dyDescent="0.25">
      <c r="B25" s="92"/>
      <c r="C25" s="92"/>
      <c r="D25" s="91"/>
      <c r="E25" s="92"/>
      <c r="F25" s="91"/>
      <c r="G25" s="90"/>
      <c r="H25" s="89"/>
      <c r="I25" s="148"/>
      <c r="J25" s="149"/>
      <c r="K25" s="148"/>
      <c r="L25" s="149"/>
      <c r="M25" s="116" t="str">
        <f t="shared" si="1"/>
        <v/>
      </c>
      <c r="N25" s="87"/>
      <c r="O25" s="21"/>
      <c r="P25" s="59"/>
      <c r="Q25" s="33" t="str">
        <f>IF((ANXE_3_DEPENSES_DEVIS!B25)=0,"",ANXE_3_DEPENSES_DEVIS!B25)</f>
        <v/>
      </c>
      <c r="R25" s="170" t="str">
        <f>IF((ANXE_3_DEPENSES_DEVIS!C25)=0,"",ANXE_3_DEPENSES_DEVIS!C25)</f>
        <v/>
      </c>
      <c r="S25" s="33" t="str">
        <f>IF((ANXE_3_DEPENSES_DEVIS!E25)=0,"",ANXE_3_DEPENSES_DEVIS!E25)</f>
        <v/>
      </c>
      <c r="T25" s="33" t="str">
        <f>IF((ANXE_3_DEPENSES_DEVIS!F25)=0,"",ANXE_3_DEPENSES_DEVIS!F25)</f>
        <v/>
      </c>
      <c r="U25" s="154" t="str">
        <f>IF((ANXE_3_DEPENSES_DEVIS!G25)=0,"",ANXE_3_DEPENSES_DEVIS!G25)</f>
        <v/>
      </c>
      <c r="V25" s="33" t="str">
        <f>IF((ANXE_3_DEPENSES_DEVIS!H25)=0,"",ANXE_3_DEPENSES_DEVIS!H25)</f>
        <v/>
      </c>
      <c r="W25" s="78" t="str">
        <f>IF((ANXE_3_DEPENSES_DEVIS!I25)=0,"",ANXE_3_DEPENSES_DEVIS!I25)</f>
        <v/>
      </c>
      <c r="X25" s="78" t="str">
        <f>IF((ANXE_3_DEPENSES_DEVIS!J25)=0,"",ANXE_3_DEPENSES_DEVIS!J25)</f>
        <v/>
      </c>
      <c r="Y25" s="78" t="str">
        <f>IF((ANXE_3_DEPENSES_DEVIS!K25)=0,"",ANXE_3_DEPENSES_DEVIS!K25)</f>
        <v/>
      </c>
      <c r="Z25" s="78" t="str">
        <f>IF((ANXE_3_DEPENSES_DEVIS!L25)=0,"",ANXE_3_DEPENSES_DEVIS!L25)</f>
        <v/>
      </c>
      <c r="AA25" s="78" t="str">
        <f>IF((ANXE_3_DEPENSES_DEVIS!M25)=0,"",ANXE_3_DEPENSES_DEVIS!M25)</f>
        <v/>
      </c>
      <c r="AB25" s="33"/>
      <c r="AC25" s="21"/>
      <c r="AD25" s="78"/>
      <c r="AE25" s="76" t="str">
        <f t="shared" si="2"/>
        <v/>
      </c>
      <c r="AF25" s="60" t="str">
        <f t="shared" si="0"/>
        <v/>
      </c>
      <c r="AG25" s="67" t="str">
        <f t="shared" si="3"/>
        <v/>
      </c>
      <c r="AH25" s="66" t="str">
        <f t="shared" si="4"/>
        <v/>
      </c>
      <c r="AI25" s="61"/>
      <c r="AJ25" s="73"/>
      <c r="AK25" s="21"/>
      <c r="AL25" s="21"/>
    </row>
    <row r="26" spans="2:38" ht="15.75" x14ac:dyDescent="0.25">
      <c r="B26" s="92"/>
      <c r="C26" s="92"/>
      <c r="D26" s="91"/>
      <c r="E26" s="92"/>
      <c r="F26" s="91"/>
      <c r="G26" s="90"/>
      <c r="H26" s="89"/>
      <c r="I26" s="148"/>
      <c r="J26" s="149"/>
      <c r="K26" s="148"/>
      <c r="L26" s="149"/>
      <c r="M26" s="116" t="str">
        <f t="shared" si="1"/>
        <v/>
      </c>
      <c r="N26" s="87"/>
      <c r="O26" s="21"/>
      <c r="P26" s="59"/>
      <c r="Q26" s="33" t="str">
        <f>IF((ANXE_3_DEPENSES_DEVIS!B26)=0,"",ANXE_3_DEPENSES_DEVIS!B26)</f>
        <v/>
      </c>
      <c r="R26" s="170" t="str">
        <f>IF((ANXE_3_DEPENSES_DEVIS!C26)=0,"",ANXE_3_DEPENSES_DEVIS!C26)</f>
        <v/>
      </c>
      <c r="S26" s="33" t="str">
        <f>IF((ANXE_3_DEPENSES_DEVIS!E26)=0,"",ANXE_3_DEPENSES_DEVIS!E26)</f>
        <v/>
      </c>
      <c r="T26" s="33" t="str">
        <f>IF((ANXE_3_DEPENSES_DEVIS!F26)=0,"",ANXE_3_DEPENSES_DEVIS!F26)</f>
        <v/>
      </c>
      <c r="U26" s="154" t="str">
        <f>IF((ANXE_3_DEPENSES_DEVIS!G26)=0,"",ANXE_3_DEPENSES_DEVIS!G26)</f>
        <v/>
      </c>
      <c r="V26" s="33" t="str">
        <f>IF((ANXE_3_DEPENSES_DEVIS!H26)=0,"",ANXE_3_DEPENSES_DEVIS!H26)</f>
        <v/>
      </c>
      <c r="W26" s="78" t="str">
        <f>IF((ANXE_3_DEPENSES_DEVIS!I26)=0,"",ANXE_3_DEPENSES_DEVIS!I26)</f>
        <v/>
      </c>
      <c r="X26" s="78" t="str">
        <f>IF((ANXE_3_DEPENSES_DEVIS!J26)=0,"",ANXE_3_DEPENSES_DEVIS!J26)</f>
        <v/>
      </c>
      <c r="Y26" s="78" t="str">
        <f>IF((ANXE_3_DEPENSES_DEVIS!K26)=0,"",ANXE_3_DEPENSES_DEVIS!K26)</f>
        <v/>
      </c>
      <c r="Z26" s="78" t="str">
        <f>IF((ANXE_3_DEPENSES_DEVIS!L26)=0,"",ANXE_3_DEPENSES_DEVIS!L26)</f>
        <v/>
      </c>
      <c r="AA26" s="78" t="str">
        <f>IF((ANXE_3_DEPENSES_DEVIS!M26)=0,"",ANXE_3_DEPENSES_DEVIS!M26)</f>
        <v/>
      </c>
      <c r="AB26" s="33"/>
      <c r="AC26" s="21"/>
      <c r="AD26" s="78"/>
      <c r="AE26" s="76" t="str">
        <f t="shared" si="2"/>
        <v/>
      </c>
      <c r="AF26" s="60" t="str">
        <f t="shared" si="0"/>
        <v/>
      </c>
      <c r="AG26" s="67" t="str">
        <f t="shared" si="3"/>
        <v/>
      </c>
      <c r="AH26" s="66" t="str">
        <f t="shared" si="4"/>
        <v/>
      </c>
      <c r="AI26" s="61"/>
      <c r="AJ26" s="73"/>
      <c r="AK26" s="21"/>
      <c r="AL26" s="21"/>
    </row>
    <row r="27" spans="2:38" ht="15.75" x14ac:dyDescent="0.25">
      <c r="B27" s="92"/>
      <c r="C27" s="92"/>
      <c r="D27" s="91"/>
      <c r="E27" s="92"/>
      <c r="F27" s="91"/>
      <c r="G27" s="90"/>
      <c r="H27" s="89"/>
      <c r="I27" s="148"/>
      <c r="J27" s="149"/>
      <c r="K27" s="148"/>
      <c r="L27" s="149"/>
      <c r="M27" s="116" t="str">
        <f t="shared" si="1"/>
        <v/>
      </c>
      <c r="N27" s="87"/>
      <c r="O27" s="21"/>
      <c r="P27" s="59"/>
      <c r="Q27" s="33" t="str">
        <f>IF((ANXE_3_DEPENSES_DEVIS!B27)=0,"",ANXE_3_DEPENSES_DEVIS!B27)</f>
        <v/>
      </c>
      <c r="R27" s="170" t="str">
        <f>IF((ANXE_3_DEPENSES_DEVIS!C27)=0,"",ANXE_3_DEPENSES_DEVIS!C27)</f>
        <v/>
      </c>
      <c r="S27" s="33" t="str">
        <f>IF((ANXE_3_DEPENSES_DEVIS!E27)=0,"",ANXE_3_DEPENSES_DEVIS!E27)</f>
        <v/>
      </c>
      <c r="T27" s="33" t="str">
        <f>IF((ANXE_3_DEPENSES_DEVIS!F27)=0,"",ANXE_3_DEPENSES_DEVIS!F27)</f>
        <v/>
      </c>
      <c r="U27" s="154" t="str">
        <f>IF((ANXE_3_DEPENSES_DEVIS!G27)=0,"",ANXE_3_DEPENSES_DEVIS!G27)</f>
        <v/>
      </c>
      <c r="V27" s="33" t="str">
        <f>IF((ANXE_3_DEPENSES_DEVIS!H27)=0,"",ANXE_3_DEPENSES_DEVIS!H27)</f>
        <v/>
      </c>
      <c r="W27" s="78" t="str">
        <f>IF((ANXE_3_DEPENSES_DEVIS!I27)=0,"",ANXE_3_DEPENSES_DEVIS!I27)</f>
        <v/>
      </c>
      <c r="X27" s="78" t="str">
        <f>IF((ANXE_3_DEPENSES_DEVIS!J27)=0,"",ANXE_3_DEPENSES_DEVIS!J27)</f>
        <v/>
      </c>
      <c r="Y27" s="78" t="str">
        <f>IF((ANXE_3_DEPENSES_DEVIS!K27)=0,"",ANXE_3_DEPENSES_DEVIS!K27)</f>
        <v/>
      </c>
      <c r="Z27" s="78" t="str">
        <f>IF((ANXE_3_DEPENSES_DEVIS!L27)=0,"",ANXE_3_DEPENSES_DEVIS!L27)</f>
        <v/>
      </c>
      <c r="AA27" s="78" t="str">
        <f>IF((ANXE_3_DEPENSES_DEVIS!M27)=0,"",ANXE_3_DEPENSES_DEVIS!M27)</f>
        <v/>
      </c>
      <c r="AB27" s="33"/>
      <c r="AC27" s="21"/>
      <c r="AD27" s="78"/>
      <c r="AE27" s="76" t="str">
        <f t="shared" si="2"/>
        <v/>
      </c>
      <c r="AF27" s="60" t="str">
        <f t="shared" si="0"/>
        <v/>
      </c>
      <c r="AG27" s="67" t="str">
        <f t="shared" si="3"/>
        <v/>
      </c>
      <c r="AH27" s="66" t="str">
        <f t="shared" si="4"/>
        <v/>
      </c>
      <c r="AI27" s="61"/>
      <c r="AJ27" s="73"/>
      <c r="AK27" s="21"/>
      <c r="AL27" s="21"/>
    </row>
    <row r="28" spans="2:38" ht="15.75" x14ac:dyDescent="0.25">
      <c r="B28" s="92"/>
      <c r="C28" s="92"/>
      <c r="D28" s="91"/>
      <c r="E28" s="92"/>
      <c r="F28" s="91"/>
      <c r="G28" s="90"/>
      <c r="H28" s="89"/>
      <c r="I28" s="148"/>
      <c r="J28" s="149"/>
      <c r="K28" s="148"/>
      <c r="L28" s="149"/>
      <c r="M28" s="116" t="str">
        <f t="shared" si="1"/>
        <v/>
      </c>
      <c r="N28" s="87"/>
      <c r="O28" s="21"/>
      <c r="P28" s="59"/>
      <c r="Q28" s="33" t="str">
        <f>IF((ANXE_3_DEPENSES_DEVIS!B28)=0,"",ANXE_3_DEPENSES_DEVIS!B28)</f>
        <v/>
      </c>
      <c r="R28" s="170" t="str">
        <f>IF((ANXE_3_DEPENSES_DEVIS!C28)=0,"",ANXE_3_DEPENSES_DEVIS!C28)</f>
        <v/>
      </c>
      <c r="S28" s="33" t="str">
        <f>IF((ANXE_3_DEPENSES_DEVIS!E28)=0,"",ANXE_3_DEPENSES_DEVIS!E28)</f>
        <v/>
      </c>
      <c r="T28" s="33" t="str">
        <f>IF((ANXE_3_DEPENSES_DEVIS!F28)=0,"",ANXE_3_DEPENSES_DEVIS!F28)</f>
        <v/>
      </c>
      <c r="U28" s="154" t="str">
        <f>IF((ANXE_3_DEPENSES_DEVIS!G28)=0,"",ANXE_3_DEPENSES_DEVIS!G28)</f>
        <v/>
      </c>
      <c r="V28" s="33" t="str">
        <f>IF((ANXE_3_DEPENSES_DEVIS!H28)=0,"",ANXE_3_DEPENSES_DEVIS!H28)</f>
        <v/>
      </c>
      <c r="W28" s="78" t="str">
        <f>IF((ANXE_3_DEPENSES_DEVIS!I28)=0,"",ANXE_3_DEPENSES_DEVIS!I28)</f>
        <v/>
      </c>
      <c r="X28" s="78" t="str">
        <f>IF((ANXE_3_DEPENSES_DEVIS!J28)=0,"",ANXE_3_DEPENSES_DEVIS!J28)</f>
        <v/>
      </c>
      <c r="Y28" s="78" t="str">
        <f>IF((ANXE_3_DEPENSES_DEVIS!K28)=0,"",ANXE_3_DEPENSES_DEVIS!K28)</f>
        <v/>
      </c>
      <c r="Z28" s="78" t="str">
        <f>IF((ANXE_3_DEPENSES_DEVIS!L28)=0,"",ANXE_3_DEPENSES_DEVIS!L28)</f>
        <v/>
      </c>
      <c r="AA28" s="78" t="str">
        <f>IF((ANXE_3_DEPENSES_DEVIS!M28)=0,"",ANXE_3_DEPENSES_DEVIS!M28)</f>
        <v/>
      </c>
      <c r="AB28" s="33"/>
      <c r="AC28" s="21"/>
      <c r="AD28" s="78"/>
      <c r="AE28" s="76" t="str">
        <f t="shared" si="2"/>
        <v/>
      </c>
      <c r="AF28" s="60" t="str">
        <f t="shared" si="0"/>
        <v/>
      </c>
      <c r="AG28" s="67" t="str">
        <f t="shared" si="3"/>
        <v/>
      </c>
      <c r="AH28" s="66" t="str">
        <f t="shared" si="4"/>
        <v/>
      </c>
      <c r="AI28" s="61"/>
      <c r="AJ28" s="73"/>
      <c r="AK28" s="21"/>
      <c r="AL28" s="21"/>
    </row>
    <row r="29" spans="2:38" ht="15.75" x14ac:dyDescent="0.25">
      <c r="B29" s="92"/>
      <c r="C29" s="92"/>
      <c r="D29" s="91"/>
      <c r="E29" s="92"/>
      <c r="F29" s="91"/>
      <c r="G29" s="90"/>
      <c r="H29" s="89"/>
      <c r="I29" s="148"/>
      <c r="J29" s="149"/>
      <c r="K29" s="148"/>
      <c r="L29" s="149"/>
      <c r="M29" s="116" t="str">
        <f t="shared" si="1"/>
        <v/>
      </c>
      <c r="N29" s="87"/>
      <c r="O29" s="21"/>
      <c r="P29" s="59"/>
      <c r="Q29" s="33" t="str">
        <f>IF((ANXE_3_DEPENSES_DEVIS!B29)=0,"",ANXE_3_DEPENSES_DEVIS!B29)</f>
        <v/>
      </c>
      <c r="R29" s="170" t="str">
        <f>IF((ANXE_3_DEPENSES_DEVIS!C29)=0,"",ANXE_3_DEPENSES_DEVIS!C29)</f>
        <v/>
      </c>
      <c r="S29" s="33" t="str">
        <f>IF((ANXE_3_DEPENSES_DEVIS!E29)=0,"",ANXE_3_DEPENSES_DEVIS!E29)</f>
        <v/>
      </c>
      <c r="T29" s="33" t="str">
        <f>IF((ANXE_3_DEPENSES_DEVIS!F29)=0,"",ANXE_3_DEPENSES_DEVIS!F29)</f>
        <v/>
      </c>
      <c r="U29" s="154" t="str">
        <f>IF((ANXE_3_DEPENSES_DEVIS!G29)=0,"",ANXE_3_DEPENSES_DEVIS!G29)</f>
        <v/>
      </c>
      <c r="V29" s="33" t="str">
        <f>IF((ANXE_3_DEPENSES_DEVIS!H29)=0,"",ANXE_3_DEPENSES_DEVIS!H29)</f>
        <v/>
      </c>
      <c r="W29" s="78" t="str">
        <f>IF((ANXE_3_DEPENSES_DEVIS!I29)=0,"",ANXE_3_DEPENSES_DEVIS!I29)</f>
        <v/>
      </c>
      <c r="X29" s="78" t="str">
        <f>IF((ANXE_3_DEPENSES_DEVIS!J29)=0,"",ANXE_3_DEPENSES_DEVIS!J29)</f>
        <v/>
      </c>
      <c r="Y29" s="78" t="str">
        <f>IF((ANXE_3_DEPENSES_DEVIS!K29)=0,"",ANXE_3_DEPENSES_DEVIS!K29)</f>
        <v/>
      </c>
      <c r="Z29" s="78" t="str">
        <f>IF((ANXE_3_DEPENSES_DEVIS!L29)=0,"",ANXE_3_DEPENSES_DEVIS!L29)</f>
        <v/>
      </c>
      <c r="AA29" s="78" t="str">
        <f>IF((ANXE_3_DEPENSES_DEVIS!M29)=0,"",ANXE_3_DEPENSES_DEVIS!M29)</f>
        <v/>
      </c>
      <c r="AB29" s="33"/>
      <c r="AC29" s="21"/>
      <c r="AD29" s="78"/>
      <c r="AE29" s="76" t="str">
        <f t="shared" si="2"/>
        <v/>
      </c>
      <c r="AF29" s="60" t="str">
        <f t="shared" si="0"/>
        <v/>
      </c>
      <c r="AG29" s="67" t="str">
        <f t="shared" si="3"/>
        <v/>
      </c>
      <c r="AH29" s="66" t="str">
        <f t="shared" si="4"/>
        <v/>
      </c>
      <c r="AI29" s="61"/>
      <c r="AJ29" s="73"/>
      <c r="AK29" s="21"/>
      <c r="AL29" s="21"/>
    </row>
    <row r="30" spans="2:38" ht="15.75" x14ac:dyDescent="0.25">
      <c r="B30" s="92"/>
      <c r="C30" s="92"/>
      <c r="D30" s="91"/>
      <c r="E30" s="92"/>
      <c r="F30" s="91"/>
      <c r="G30" s="90"/>
      <c r="H30" s="89"/>
      <c r="I30" s="148"/>
      <c r="J30" s="149"/>
      <c r="K30" s="148"/>
      <c r="L30" s="149"/>
      <c r="M30" s="116" t="str">
        <f t="shared" si="1"/>
        <v/>
      </c>
      <c r="N30" s="87"/>
      <c r="O30" s="21"/>
      <c r="P30" s="59"/>
      <c r="Q30" s="33" t="str">
        <f>IF((ANXE_3_DEPENSES_DEVIS!B30)=0,"",ANXE_3_DEPENSES_DEVIS!B30)</f>
        <v/>
      </c>
      <c r="R30" s="170" t="str">
        <f>IF((ANXE_3_DEPENSES_DEVIS!C30)=0,"",ANXE_3_DEPENSES_DEVIS!C30)</f>
        <v/>
      </c>
      <c r="S30" s="33" t="str">
        <f>IF((ANXE_3_DEPENSES_DEVIS!E30)=0,"",ANXE_3_DEPENSES_DEVIS!E30)</f>
        <v/>
      </c>
      <c r="T30" s="33" t="str">
        <f>IF((ANXE_3_DEPENSES_DEVIS!F30)=0,"",ANXE_3_DEPENSES_DEVIS!F30)</f>
        <v/>
      </c>
      <c r="U30" s="154" t="str">
        <f>IF((ANXE_3_DEPENSES_DEVIS!G30)=0,"",ANXE_3_DEPENSES_DEVIS!G30)</f>
        <v/>
      </c>
      <c r="V30" s="33" t="str">
        <f>IF((ANXE_3_DEPENSES_DEVIS!H30)=0,"",ANXE_3_DEPENSES_DEVIS!H30)</f>
        <v/>
      </c>
      <c r="W30" s="78" t="str">
        <f>IF((ANXE_3_DEPENSES_DEVIS!I30)=0,"",ANXE_3_DEPENSES_DEVIS!I30)</f>
        <v/>
      </c>
      <c r="X30" s="78" t="str">
        <f>IF((ANXE_3_DEPENSES_DEVIS!J30)=0,"",ANXE_3_DEPENSES_DEVIS!J30)</f>
        <v/>
      </c>
      <c r="Y30" s="78" t="str">
        <f>IF((ANXE_3_DEPENSES_DEVIS!K30)=0,"",ANXE_3_DEPENSES_DEVIS!K30)</f>
        <v/>
      </c>
      <c r="Z30" s="78" t="str">
        <f>IF((ANXE_3_DEPENSES_DEVIS!L30)=0,"",ANXE_3_DEPENSES_DEVIS!L30)</f>
        <v/>
      </c>
      <c r="AA30" s="78" t="str">
        <f>IF((ANXE_3_DEPENSES_DEVIS!M30)=0,"",ANXE_3_DEPENSES_DEVIS!M30)</f>
        <v/>
      </c>
      <c r="AB30" s="33"/>
      <c r="AC30" s="21"/>
      <c r="AD30" s="78"/>
      <c r="AE30" s="76" t="str">
        <f t="shared" si="2"/>
        <v/>
      </c>
      <c r="AF30" s="60" t="str">
        <f t="shared" si="0"/>
        <v/>
      </c>
      <c r="AG30" s="67" t="str">
        <f t="shared" si="3"/>
        <v/>
      </c>
      <c r="AH30" s="66" t="str">
        <f t="shared" si="4"/>
        <v/>
      </c>
      <c r="AI30" s="61"/>
      <c r="AJ30" s="73"/>
      <c r="AK30" s="21"/>
      <c r="AL30" s="21"/>
    </row>
    <row r="31" spans="2:38" ht="15.75" x14ac:dyDescent="0.25">
      <c r="B31" s="92"/>
      <c r="C31" s="92"/>
      <c r="D31" s="91"/>
      <c r="E31" s="92"/>
      <c r="F31" s="91"/>
      <c r="G31" s="90"/>
      <c r="H31" s="89"/>
      <c r="I31" s="148"/>
      <c r="J31" s="149"/>
      <c r="K31" s="148"/>
      <c r="L31" s="149"/>
      <c r="M31" s="116" t="str">
        <f t="shared" si="1"/>
        <v/>
      </c>
      <c r="N31" s="87"/>
      <c r="O31" s="21"/>
      <c r="P31" s="59"/>
      <c r="Q31" s="33" t="str">
        <f>IF((ANXE_3_DEPENSES_DEVIS!B31)=0,"",ANXE_3_DEPENSES_DEVIS!B31)</f>
        <v/>
      </c>
      <c r="R31" s="170" t="str">
        <f>IF((ANXE_3_DEPENSES_DEVIS!C31)=0,"",ANXE_3_DEPENSES_DEVIS!C31)</f>
        <v/>
      </c>
      <c r="S31" s="33" t="str">
        <f>IF((ANXE_3_DEPENSES_DEVIS!E31)=0,"",ANXE_3_DEPENSES_DEVIS!E31)</f>
        <v/>
      </c>
      <c r="T31" s="33" t="str">
        <f>IF((ANXE_3_DEPENSES_DEVIS!F31)=0,"",ANXE_3_DEPENSES_DEVIS!F31)</f>
        <v/>
      </c>
      <c r="U31" s="154" t="str">
        <f>IF((ANXE_3_DEPENSES_DEVIS!G31)=0,"",ANXE_3_DEPENSES_DEVIS!G31)</f>
        <v/>
      </c>
      <c r="V31" s="33" t="str">
        <f>IF((ANXE_3_DEPENSES_DEVIS!H31)=0,"",ANXE_3_DEPENSES_DEVIS!H31)</f>
        <v/>
      </c>
      <c r="W31" s="78" t="str">
        <f>IF((ANXE_3_DEPENSES_DEVIS!I31)=0,"",ANXE_3_DEPENSES_DEVIS!I31)</f>
        <v/>
      </c>
      <c r="X31" s="78" t="str">
        <f>IF((ANXE_3_DEPENSES_DEVIS!J31)=0,"",ANXE_3_DEPENSES_DEVIS!J31)</f>
        <v/>
      </c>
      <c r="Y31" s="78" t="str">
        <f>IF((ANXE_3_DEPENSES_DEVIS!K31)=0,"",ANXE_3_DEPENSES_DEVIS!K31)</f>
        <v/>
      </c>
      <c r="Z31" s="78" t="str">
        <f>IF((ANXE_3_DEPENSES_DEVIS!L31)=0,"",ANXE_3_DEPENSES_DEVIS!L31)</f>
        <v/>
      </c>
      <c r="AA31" s="78" t="str">
        <f>IF((ANXE_3_DEPENSES_DEVIS!M31)=0,"",ANXE_3_DEPENSES_DEVIS!M31)</f>
        <v/>
      </c>
      <c r="AB31" s="33"/>
      <c r="AC31" s="21"/>
      <c r="AD31" s="78"/>
      <c r="AE31" s="76" t="str">
        <f t="shared" si="2"/>
        <v/>
      </c>
      <c r="AF31" s="60" t="str">
        <f t="shared" si="0"/>
        <v/>
      </c>
      <c r="AG31" s="67" t="str">
        <f t="shared" si="3"/>
        <v/>
      </c>
      <c r="AH31" s="66" t="str">
        <f t="shared" si="4"/>
        <v/>
      </c>
      <c r="AI31" s="61"/>
      <c r="AJ31" s="73"/>
      <c r="AK31" s="21"/>
      <c r="AL31" s="21"/>
    </row>
    <row r="32" spans="2:38" ht="15.75" x14ac:dyDescent="0.25">
      <c r="B32" s="92"/>
      <c r="C32" s="92"/>
      <c r="D32" s="91"/>
      <c r="E32" s="92"/>
      <c r="F32" s="91"/>
      <c r="G32" s="90"/>
      <c r="H32" s="89"/>
      <c r="I32" s="148"/>
      <c r="J32" s="149"/>
      <c r="K32" s="148"/>
      <c r="L32" s="149"/>
      <c r="M32" s="116" t="str">
        <f t="shared" si="1"/>
        <v/>
      </c>
      <c r="N32" s="87"/>
      <c r="O32" s="21"/>
      <c r="P32" s="59"/>
      <c r="Q32" s="33" t="str">
        <f>IF((ANXE_3_DEPENSES_DEVIS!B32)=0,"",ANXE_3_DEPENSES_DEVIS!B32)</f>
        <v/>
      </c>
      <c r="R32" s="170" t="str">
        <f>IF((ANXE_3_DEPENSES_DEVIS!C32)=0,"",ANXE_3_DEPENSES_DEVIS!C32)</f>
        <v/>
      </c>
      <c r="S32" s="33" t="str">
        <f>IF((ANXE_3_DEPENSES_DEVIS!E32)=0,"",ANXE_3_DEPENSES_DEVIS!E32)</f>
        <v/>
      </c>
      <c r="T32" s="33" t="str">
        <f>IF((ANXE_3_DEPENSES_DEVIS!F32)=0,"",ANXE_3_DEPENSES_DEVIS!F32)</f>
        <v/>
      </c>
      <c r="U32" s="154" t="str">
        <f>IF((ANXE_3_DEPENSES_DEVIS!G32)=0,"",ANXE_3_DEPENSES_DEVIS!G32)</f>
        <v/>
      </c>
      <c r="V32" s="33" t="str">
        <f>IF((ANXE_3_DEPENSES_DEVIS!H32)=0,"",ANXE_3_DEPENSES_DEVIS!H32)</f>
        <v/>
      </c>
      <c r="W32" s="78" t="str">
        <f>IF((ANXE_3_DEPENSES_DEVIS!I32)=0,"",ANXE_3_DEPENSES_DEVIS!I32)</f>
        <v/>
      </c>
      <c r="X32" s="78" t="str">
        <f>IF((ANXE_3_DEPENSES_DEVIS!J32)=0,"",ANXE_3_DEPENSES_DEVIS!J32)</f>
        <v/>
      </c>
      <c r="Y32" s="78" t="str">
        <f>IF((ANXE_3_DEPENSES_DEVIS!K32)=0,"",ANXE_3_DEPENSES_DEVIS!K32)</f>
        <v/>
      </c>
      <c r="Z32" s="78" t="str">
        <f>IF((ANXE_3_DEPENSES_DEVIS!L32)=0,"",ANXE_3_DEPENSES_DEVIS!L32)</f>
        <v/>
      </c>
      <c r="AA32" s="78" t="str">
        <f>IF((ANXE_3_DEPENSES_DEVIS!M32)=0,"",ANXE_3_DEPENSES_DEVIS!M32)</f>
        <v/>
      </c>
      <c r="AB32" s="33"/>
      <c r="AC32" s="21"/>
      <c r="AD32" s="78"/>
      <c r="AE32" s="76" t="str">
        <f t="shared" si="2"/>
        <v/>
      </c>
      <c r="AF32" s="60" t="str">
        <f t="shared" si="0"/>
        <v/>
      </c>
      <c r="AG32" s="67" t="str">
        <f t="shared" si="3"/>
        <v/>
      </c>
      <c r="AH32" s="66" t="str">
        <f t="shared" si="4"/>
        <v/>
      </c>
      <c r="AI32" s="61"/>
      <c r="AJ32" s="73"/>
      <c r="AK32" s="21"/>
      <c r="AL32" s="21"/>
    </row>
    <row r="33" spans="2:38" ht="15.75" x14ac:dyDescent="0.25">
      <c r="B33" s="92"/>
      <c r="C33" s="92"/>
      <c r="D33" s="91"/>
      <c r="E33" s="92"/>
      <c r="F33" s="91"/>
      <c r="G33" s="90"/>
      <c r="H33" s="89"/>
      <c r="I33" s="148"/>
      <c r="J33" s="149"/>
      <c r="K33" s="148"/>
      <c r="L33" s="149"/>
      <c r="M33" s="116" t="str">
        <f t="shared" si="1"/>
        <v/>
      </c>
      <c r="N33" s="87"/>
      <c r="O33" s="21"/>
      <c r="P33" s="59"/>
      <c r="Q33" s="33" t="str">
        <f>IF((ANXE_3_DEPENSES_DEVIS!B33)=0,"",ANXE_3_DEPENSES_DEVIS!B33)</f>
        <v/>
      </c>
      <c r="R33" s="170" t="str">
        <f>IF((ANXE_3_DEPENSES_DEVIS!C33)=0,"",ANXE_3_DEPENSES_DEVIS!C33)</f>
        <v/>
      </c>
      <c r="S33" s="33" t="str">
        <f>IF((ANXE_3_DEPENSES_DEVIS!E33)=0,"",ANXE_3_DEPENSES_DEVIS!E33)</f>
        <v/>
      </c>
      <c r="T33" s="33" t="str">
        <f>IF((ANXE_3_DEPENSES_DEVIS!F33)=0,"",ANXE_3_DEPENSES_DEVIS!F33)</f>
        <v/>
      </c>
      <c r="U33" s="154" t="str">
        <f>IF((ANXE_3_DEPENSES_DEVIS!G33)=0,"",ANXE_3_DEPENSES_DEVIS!G33)</f>
        <v/>
      </c>
      <c r="V33" s="33" t="str">
        <f>IF((ANXE_3_DEPENSES_DEVIS!H33)=0,"",ANXE_3_DEPENSES_DEVIS!H33)</f>
        <v/>
      </c>
      <c r="W33" s="78" t="str">
        <f>IF((ANXE_3_DEPENSES_DEVIS!I33)=0,"",ANXE_3_DEPENSES_DEVIS!I33)</f>
        <v/>
      </c>
      <c r="X33" s="78" t="str">
        <f>IF((ANXE_3_DEPENSES_DEVIS!J33)=0,"",ANXE_3_DEPENSES_DEVIS!J33)</f>
        <v/>
      </c>
      <c r="Y33" s="78" t="str">
        <f>IF((ANXE_3_DEPENSES_DEVIS!K33)=0,"",ANXE_3_DEPENSES_DEVIS!K33)</f>
        <v/>
      </c>
      <c r="Z33" s="78" t="str">
        <f>IF((ANXE_3_DEPENSES_DEVIS!L33)=0,"",ANXE_3_DEPENSES_DEVIS!L33)</f>
        <v/>
      </c>
      <c r="AA33" s="78" t="str">
        <f>IF((ANXE_3_DEPENSES_DEVIS!M33)=0,"",ANXE_3_DEPENSES_DEVIS!M33)</f>
        <v/>
      </c>
      <c r="AB33" s="33"/>
      <c r="AC33" s="21"/>
      <c r="AD33" s="78"/>
      <c r="AE33" s="76" t="str">
        <f t="shared" si="2"/>
        <v/>
      </c>
      <c r="AF33" s="60" t="str">
        <f t="shared" si="0"/>
        <v/>
      </c>
      <c r="AG33" s="67" t="str">
        <f t="shared" si="3"/>
        <v/>
      </c>
      <c r="AH33" s="66" t="str">
        <f t="shared" si="4"/>
        <v/>
      </c>
      <c r="AI33" s="61"/>
      <c r="AJ33" s="73"/>
      <c r="AK33" s="21"/>
      <c r="AL33" s="21"/>
    </row>
    <row r="34" spans="2:38" ht="15.75" x14ac:dyDescent="0.25">
      <c r="B34" s="92"/>
      <c r="C34" s="92"/>
      <c r="D34" s="91"/>
      <c r="E34" s="92"/>
      <c r="F34" s="91"/>
      <c r="G34" s="90"/>
      <c r="H34" s="89"/>
      <c r="I34" s="148"/>
      <c r="J34" s="149"/>
      <c r="K34" s="148"/>
      <c r="L34" s="149"/>
      <c r="M34" s="116" t="str">
        <f t="shared" si="1"/>
        <v/>
      </c>
      <c r="N34" s="87"/>
      <c r="O34" s="21"/>
      <c r="P34" s="59"/>
      <c r="Q34" s="33" t="str">
        <f>IF((ANXE_3_DEPENSES_DEVIS!B34)=0,"",ANXE_3_DEPENSES_DEVIS!B34)</f>
        <v/>
      </c>
      <c r="R34" s="170" t="str">
        <f>IF((ANXE_3_DEPENSES_DEVIS!C34)=0,"",ANXE_3_DEPENSES_DEVIS!C34)</f>
        <v/>
      </c>
      <c r="S34" s="33" t="str">
        <f>IF((ANXE_3_DEPENSES_DEVIS!E34)=0,"",ANXE_3_DEPENSES_DEVIS!E34)</f>
        <v/>
      </c>
      <c r="T34" s="33" t="str">
        <f>IF((ANXE_3_DEPENSES_DEVIS!F34)=0,"",ANXE_3_DEPENSES_DEVIS!F34)</f>
        <v/>
      </c>
      <c r="U34" s="154" t="str">
        <f>IF((ANXE_3_DEPENSES_DEVIS!G34)=0,"",ANXE_3_DEPENSES_DEVIS!G34)</f>
        <v/>
      </c>
      <c r="V34" s="33" t="str">
        <f>IF((ANXE_3_DEPENSES_DEVIS!H34)=0,"",ANXE_3_DEPENSES_DEVIS!H34)</f>
        <v/>
      </c>
      <c r="W34" s="78" t="str">
        <f>IF((ANXE_3_DEPENSES_DEVIS!I34)=0,"",ANXE_3_DEPENSES_DEVIS!I34)</f>
        <v/>
      </c>
      <c r="X34" s="78" t="str">
        <f>IF((ANXE_3_DEPENSES_DEVIS!J34)=0,"",ANXE_3_DEPENSES_DEVIS!J34)</f>
        <v/>
      </c>
      <c r="Y34" s="78" t="str">
        <f>IF((ANXE_3_DEPENSES_DEVIS!K34)=0,"",ANXE_3_DEPENSES_DEVIS!K34)</f>
        <v/>
      </c>
      <c r="Z34" s="78" t="str">
        <f>IF((ANXE_3_DEPENSES_DEVIS!L34)=0,"",ANXE_3_DEPENSES_DEVIS!L34)</f>
        <v/>
      </c>
      <c r="AA34" s="78" t="str">
        <f>IF((ANXE_3_DEPENSES_DEVIS!M34)=0,"",ANXE_3_DEPENSES_DEVIS!M34)</f>
        <v/>
      </c>
      <c r="AB34" s="33"/>
      <c r="AC34" s="21"/>
      <c r="AD34" s="78"/>
      <c r="AE34" s="76" t="str">
        <f t="shared" si="2"/>
        <v/>
      </c>
      <c r="AF34" s="60" t="str">
        <f t="shared" si="0"/>
        <v/>
      </c>
      <c r="AG34" s="67" t="str">
        <f t="shared" si="3"/>
        <v/>
      </c>
      <c r="AH34" s="66" t="str">
        <f t="shared" si="4"/>
        <v/>
      </c>
      <c r="AI34" s="61"/>
      <c r="AJ34" s="73"/>
      <c r="AK34" s="21"/>
      <c r="AL34" s="21"/>
    </row>
    <row r="35" spans="2:38" ht="15.75" x14ac:dyDescent="0.25">
      <c r="B35" s="92"/>
      <c r="C35" s="92"/>
      <c r="D35" s="91"/>
      <c r="E35" s="92"/>
      <c r="F35" s="91"/>
      <c r="G35" s="90"/>
      <c r="H35" s="89"/>
      <c r="I35" s="148"/>
      <c r="J35" s="149"/>
      <c r="K35" s="148"/>
      <c r="L35" s="149"/>
      <c r="M35" s="116" t="str">
        <f t="shared" si="1"/>
        <v/>
      </c>
      <c r="N35" s="87"/>
      <c r="O35" s="21"/>
      <c r="P35" s="59"/>
      <c r="Q35" s="33" t="str">
        <f>IF((ANXE_3_DEPENSES_DEVIS!B35)=0,"",ANXE_3_DEPENSES_DEVIS!B35)</f>
        <v/>
      </c>
      <c r="R35" s="170" t="str">
        <f>IF((ANXE_3_DEPENSES_DEVIS!C35)=0,"",ANXE_3_DEPENSES_DEVIS!C35)</f>
        <v/>
      </c>
      <c r="S35" s="33" t="str">
        <f>IF((ANXE_3_DEPENSES_DEVIS!E35)=0,"",ANXE_3_DEPENSES_DEVIS!E35)</f>
        <v/>
      </c>
      <c r="T35" s="33" t="str">
        <f>IF((ANXE_3_DEPENSES_DEVIS!F35)=0,"",ANXE_3_DEPENSES_DEVIS!F35)</f>
        <v/>
      </c>
      <c r="U35" s="154" t="str">
        <f>IF((ANXE_3_DEPENSES_DEVIS!G35)=0,"",ANXE_3_DEPENSES_DEVIS!G35)</f>
        <v/>
      </c>
      <c r="V35" s="33" t="str">
        <f>IF((ANXE_3_DEPENSES_DEVIS!H35)=0,"",ANXE_3_DEPENSES_DEVIS!H35)</f>
        <v/>
      </c>
      <c r="W35" s="78" t="str">
        <f>IF((ANXE_3_DEPENSES_DEVIS!I35)=0,"",ANXE_3_DEPENSES_DEVIS!I35)</f>
        <v/>
      </c>
      <c r="X35" s="78" t="str">
        <f>IF((ANXE_3_DEPENSES_DEVIS!J35)=0,"",ANXE_3_DEPENSES_DEVIS!J35)</f>
        <v/>
      </c>
      <c r="Y35" s="78" t="str">
        <f>IF((ANXE_3_DEPENSES_DEVIS!K35)=0,"",ANXE_3_DEPENSES_DEVIS!K35)</f>
        <v/>
      </c>
      <c r="Z35" s="78" t="str">
        <f>IF((ANXE_3_DEPENSES_DEVIS!L35)=0,"",ANXE_3_DEPENSES_DEVIS!L35)</f>
        <v/>
      </c>
      <c r="AA35" s="78" t="str">
        <f>IF((ANXE_3_DEPENSES_DEVIS!M35)=0,"",ANXE_3_DEPENSES_DEVIS!M35)</f>
        <v/>
      </c>
      <c r="AB35" s="33"/>
      <c r="AC35" s="21"/>
      <c r="AD35" s="78"/>
      <c r="AE35" s="76" t="str">
        <f t="shared" si="2"/>
        <v/>
      </c>
      <c r="AF35" s="60" t="str">
        <f t="shared" si="0"/>
        <v/>
      </c>
      <c r="AG35" s="67" t="str">
        <f t="shared" si="3"/>
        <v/>
      </c>
      <c r="AH35" s="66" t="str">
        <f t="shared" si="4"/>
        <v/>
      </c>
      <c r="AI35" s="61"/>
      <c r="AJ35" s="73"/>
      <c r="AK35" s="21"/>
      <c r="AL35" s="21"/>
    </row>
    <row r="36" spans="2:38" ht="15.75" x14ac:dyDescent="0.25">
      <c r="B36" s="92"/>
      <c r="C36" s="92"/>
      <c r="D36" s="91"/>
      <c r="E36" s="92"/>
      <c r="F36" s="91"/>
      <c r="G36" s="90"/>
      <c r="H36" s="89"/>
      <c r="I36" s="148"/>
      <c r="J36" s="149"/>
      <c r="K36" s="148"/>
      <c r="L36" s="149"/>
      <c r="M36" s="116" t="str">
        <f t="shared" si="1"/>
        <v/>
      </c>
      <c r="N36" s="87"/>
      <c r="O36" s="21"/>
      <c r="P36" s="59"/>
      <c r="Q36" s="33" t="str">
        <f>IF((ANXE_3_DEPENSES_DEVIS!B36)=0,"",ANXE_3_DEPENSES_DEVIS!B36)</f>
        <v/>
      </c>
      <c r="R36" s="170" t="str">
        <f>IF((ANXE_3_DEPENSES_DEVIS!C36)=0,"",ANXE_3_DEPENSES_DEVIS!C36)</f>
        <v/>
      </c>
      <c r="S36" s="33" t="str">
        <f>IF((ANXE_3_DEPENSES_DEVIS!E36)=0,"",ANXE_3_DEPENSES_DEVIS!E36)</f>
        <v/>
      </c>
      <c r="T36" s="33" t="str">
        <f>IF((ANXE_3_DEPENSES_DEVIS!F36)=0,"",ANXE_3_DEPENSES_DEVIS!F36)</f>
        <v/>
      </c>
      <c r="U36" s="154" t="str">
        <f>IF((ANXE_3_DEPENSES_DEVIS!G36)=0,"",ANXE_3_DEPENSES_DEVIS!G36)</f>
        <v/>
      </c>
      <c r="V36" s="33" t="str">
        <f>IF((ANXE_3_DEPENSES_DEVIS!H36)=0,"",ANXE_3_DEPENSES_DEVIS!H36)</f>
        <v/>
      </c>
      <c r="W36" s="78" t="str">
        <f>IF((ANXE_3_DEPENSES_DEVIS!I36)=0,"",ANXE_3_DEPENSES_DEVIS!I36)</f>
        <v/>
      </c>
      <c r="X36" s="78" t="str">
        <f>IF((ANXE_3_DEPENSES_DEVIS!J36)=0,"",ANXE_3_DEPENSES_DEVIS!J36)</f>
        <v/>
      </c>
      <c r="Y36" s="78" t="str">
        <f>IF((ANXE_3_DEPENSES_DEVIS!K36)=0,"",ANXE_3_DEPENSES_DEVIS!K36)</f>
        <v/>
      </c>
      <c r="Z36" s="78" t="str">
        <f>IF((ANXE_3_DEPENSES_DEVIS!L36)=0,"",ANXE_3_DEPENSES_DEVIS!L36)</f>
        <v/>
      </c>
      <c r="AA36" s="78" t="str">
        <f>IF((ANXE_3_DEPENSES_DEVIS!M36)=0,"",ANXE_3_DEPENSES_DEVIS!M36)</f>
        <v/>
      </c>
      <c r="AB36" s="33"/>
      <c r="AC36" s="21"/>
      <c r="AD36" s="78"/>
      <c r="AE36" s="76" t="str">
        <f t="shared" si="2"/>
        <v/>
      </c>
      <c r="AF36" s="60" t="str">
        <f t="shared" si="0"/>
        <v/>
      </c>
      <c r="AG36" s="67" t="str">
        <f t="shared" si="3"/>
        <v/>
      </c>
      <c r="AH36" s="66" t="str">
        <f t="shared" si="4"/>
        <v/>
      </c>
      <c r="AI36" s="61"/>
      <c r="AJ36" s="73"/>
      <c r="AK36" s="21"/>
      <c r="AL36" s="21"/>
    </row>
    <row r="37" spans="2:38" ht="15.75" x14ac:dyDescent="0.25">
      <c r="B37" s="92"/>
      <c r="C37" s="92"/>
      <c r="D37" s="91"/>
      <c r="E37" s="92"/>
      <c r="F37" s="91"/>
      <c r="G37" s="90"/>
      <c r="H37" s="89"/>
      <c r="I37" s="148"/>
      <c r="J37" s="149"/>
      <c r="K37" s="148"/>
      <c r="L37" s="149"/>
      <c r="M37" s="116" t="str">
        <f t="shared" si="1"/>
        <v/>
      </c>
      <c r="N37" s="87"/>
      <c r="O37" s="21"/>
      <c r="P37" s="59"/>
      <c r="Q37" s="33" t="str">
        <f>IF((ANXE_3_DEPENSES_DEVIS!B37)=0,"",ANXE_3_DEPENSES_DEVIS!B37)</f>
        <v/>
      </c>
      <c r="R37" s="170" t="str">
        <f>IF((ANXE_3_DEPENSES_DEVIS!C37)=0,"",ANXE_3_DEPENSES_DEVIS!C37)</f>
        <v/>
      </c>
      <c r="S37" s="33" t="str">
        <f>IF((ANXE_3_DEPENSES_DEVIS!E37)=0,"",ANXE_3_DEPENSES_DEVIS!E37)</f>
        <v/>
      </c>
      <c r="T37" s="33" t="str">
        <f>IF((ANXE_3_DEPENSES_DEVIS!F37)=0,"",ANXE_3_DEPENSES_DEVIS!F37)</f>
        <v/>
      </c>
      <c r="U37" s="154" t="str">
        <f>IF((ANXE_3_DEPENSES_DEVIS!G37)=0,"",ANXE_3_DEPENSES_DEVIS!G37)</f>
        <v/>
      </c>
      <c r="V37" s="33" t="str">
        <f>IF((ANXE_3_DEPENSES_DEVIS!H37)=0,"",ANXE_3_DEPENSES_DEVIS!H37)</f>
        <v/>
      </c>
      <c r="W37" s="78" t="str">
        <f>IF((ANXE_3_DEPENSES_DEVIS!I37)=0,"",ANXE_3_DEPENSES_DEVIS!I37)</f>
        <v/>
      </c>
      <c r="X37" s="78" t="str">
        <f>IF((ANXE_3_DEPENSES_DEVIS!J37)=0,"",ANXE_3_DEPENSES_DEVIS!J37)</f>
        <v/>
      </c>
      <c r="Y37" s="78" t="str">
        <f>IF((ANXE_3_DEPENSES_DEVIS!K37)=0,"",ANXE_3_DEPENSES_DEVIS!K37)</f>
        <v/>
      </c>
      <c r="Z37" s="78" t="str">
        <f>IF((ANXE_3_DEPENSES_DEVIS!L37)=0,"",ANXE_3_DEPENSES_DEVIS!L37)</f>
        <v/>
      </c>
      <c r="AA37" s="78" t="str">
        <f>IF((ANXE_3_DEPENSES_DEVIS!M37)=0,"",ANXE_3_DEPENSES_DEVIS!M37)</f>
        <v/>
      </c>
      <c r="AB37" s="33"/>
      <c r="AC37" s="21"/>
      <c r="AD37" s="78"/>
      <c r="AE37" s="76" t="str">
        <f t="shared" si="2"/>
        <v/>
      </c>
      <c r="AF37" s="60" t="str">
        <f t="shared" si="0"/>
        <v/>
      </c>
      <c r="AG37" s="67" t="str">
        <f t="shared" si="3"/>
        <v/>
      </c>
      <c r="AH37" s="66" t="str">
        <f t="shared" si="4"/>
        <v/>
      </c>
      <c r="AI37" s="61"/>
      <c r="AJ37" s="73"/>
      <c r="AK37" s="21"/>
      <c r="AL37" s="21"/>
    </row>
    <row r="38" spans="2:38" ht="15.75" x14ac:dyDescent="0.25">
      <c r="B38" s="92"/>
      <c r="C38" s="92"/>
      <c r="D38" s="91"/>
      <c r="E38" s="92"/>
      <c r="F38" s="91"/>
      <c r="G38" s="90"/>
      <c r="H38" s="89"/>
      <c r="I38" s="148"/>
      <c r="J38" s="149"/>
      <c r="K38" s="148"/>
      <c r="L38" s="149"/>
      <c r="M38" s="116" t="str">
        <f t="shared" si="1"/>
        <v/>
      </c>
      <c r="N38" s="87"/>
      <c r="O38" s="21"/>
      <c r="P38" s="59"/>
      <c r="Q38" s="33" t="str">
        <f>IF((ANXE_3_DEPENSES_DEVIS!B38)=0,"",ANXE_3_DEPENSES_DEVIS!B38)</f>
        <v/>
      </c>
      <c r="R38" s="170" t="str">
        <f>IF((ANXE_3_DEPENSES_DEVIS!C38)=0,"",ANXE_3_DEPENSES_DEVIS!C38)</f>
        <v/>
      </c>
      <c r="S38" s="33" t="str">
        <f>IF((ANXE_3_DEPENSES_DEVIS!E38)=0,"",ANXE_3_DEPENSES_DEVIS!E38)</f>
        <v/>
      </c>
      <c r="T38" s="33" t="str">
        <f>IF((ANXE_3_DEPENSES_DEVIS!F38)=0,"",ANXE_3_DEPENSES_DEVIS!F38)</f>
        <v/>
      </c>
      <c r="U38" s="154" t="str">
        <f>IF((ANXE_3_DEPENSES_DEVIS!G38)=0,"",ANXE_3_DEPENSES_DEVIS!G38)</f>
        <v/>
      </c>
      <c r="V38" s="33" t="str">
        <f>IF((ANXE_3_DEPENSES_DEVIS!H38)=0,"",ANXE_3_DEPENSES_DEVIS!H38)</f>
        <v/>
      </c>
      <c r="W38" s="78" t="str">
        <f>IF((ANXE_3_DEPENSES_DEVIS!I38)=0,"",ANXE_3_DEPENSES_DEVIS!I38)</f>
        <v/>
      </c>
      <c r="X38" s="78" t="str">
        <f>IF((ANXE_3_DEPENSES_DEVIS!J38)=0,"",ANXE_3_DEPENSES_DEVIS!J38)</f>
        <v/>
      </c>
      <c r="Y38" s="78" t="str">
        <f>IF((ANXE_3_DEPENSES_DEVIS!K38)=0,"",ANXE_3_DEPENSES_DEVIS!K38)</f>
        <v/>
      </c>
      <c r="Z38" s="78" t="str">
        <f>IF((ANXE_3_DEPENSES_DEVIS!L38)=0,"",ANXE_3_DEPENSES_DEVIS!L38)</f>
        <v/>
      </c>
      <c r="AA38" s="78" t="str">
        <f>IF((ANXE_3_DEPENSES_DEVIS!M38)=0,"",ANXE_3_DEPENSES_DEVIS!M38)</f>
        <v/>
      </c>
      <c r="AB38" s="33"/>
      <c r="AC38" s="21"/>
      <c r="AD38" s="78"/>
      <c r="AE38" s="76" t="str">
        <f t="shared" si="2"/>
        <v/>
      </c>
      <c r="AF38" s="60" t="str">
        <f t="shared" si="0"/>
        <v/>
      </c>
      <c r="AG38" s="67" t="str">
        <f t="shared" si="3"/>
        <v/>
      </c>
      <c r="AH38" s="66" t="str">
        <f t="shared" si="4"/>
        <v/>
      </c>
      <c r="AI38" s="61"/>
      <c r="AJ38" s="73"/>
      <c r="AK38" s="21"/>
      <c r="AL38" s="21"/>
    </row>
    <row r="39" spans="2:38" ht="15.75" x14ac:dyDescent="0.25">
      <c r="B39" s="92"/>
      <c r="C39" s="92"/>
      <c r="D39" s="91"/>
      <c r="E39" s="92"/>
      <c r="F39" s="91"/>
      <c r="G39" s="90"/>
      <c r="H39" s="89"/>
      <c r="I39" s="148"/>
      <c r="J39" s="149"/>
      <c r="K39" s="148"/>
      <c r="L39" s="149"/>
      <c r="M39" s="116" t="str">
        <f t="shared" si="1"/>
        <v/>
      </c>
      <c r="N39" s="87"/>
      <c r="O39" s="21"/>
      <c r="P39" s="59"/>
      <c r="Q39" s="33" t="str">
        <f>IF((ANXE_3_DEPENSES_DEVIS!B39)=0,"",ANXE_3_DEPENSES_DEVIS!B39)</f>
        <v/>
      </c>
      <c r="R39" s="170" t="str">
        <f>IF((ANXE_3_DEPENSES_DEVIS!C39)=0,"",ANXE_3_DEPENSES_DEVIS!C39)</f>
        <v/>
      </c>
      <c r="S39" s="33" t="str">
        <f>IF((ANXE_3_DEPENSES_DEVIS!E39)=0,"",ANXE_3_DEPENSES_DEVIS!E39)</f>
        <v/>
      </c>
      <c r="T39" s="33" t="str">
        <f>IF((ANXE_3_DEPENSES_DEVIS!F39)=0,"",ANXE_3_DEPENSES_DEVIS!F39)</f>
        <v/>
      </c>
      <c r="U39" s="154" t="str">
        <f>IF((ANXE_3_DEPENSES_DEVIS!G39)=0,"",ANXE_3_DEPENSES_DEVIS!G39)</f>
        <v/>
      </c>
      <c r="V39" s="33" t="str">
        <f>IF((ANXE_3_DEPENSES_DEVIS!H39)=0,"",ANXE_3_DEPENSES_DEVIS!H39)</f>
        <v/>
      </c>
      <c r="W39" s="78" t="str">
        <f>IF((ANXE_3_DEPENSES_DEVIS!I39)=0,"",ANXE_3_DEPENSES_DEVIS!I39)</f>
        <v/>
      </c>
      <c r="X39" s="78" t="str">
        <f>IF((ANXE_3_DEPENSES_DEVIS!J39)=0,"",ANXE_3_DEPENSES_DEVIS!J39)</f>
        <v/>
      </c>
      <c r="Y39" s="78" t="str">
        <f>IF((ANXE_3_DEPENSES_DEVIS!K39)=0,"",ANXE_3_DEPENSES_DEVIS!K39)</f>
        <v/>
      </c>
      <c r="Z39" s="78" t="str">
        <f>IF((ANXE_3_DEPENSES_DEVIS!L39)=0,"",ANXE_3_DEPENSES_DEVIS!L39)</f>
        <v/>
      </c>
      <c r="AA39" s="78" t="str">
        <f>IF((ANXE_3_DEPENSES_DEVIS!M39)=0,"",ANXE_3_DEPENSES_DEVIS!M39)</f>
        <v/>
      </c>
      <c r="AB39" s="33"/>
      <c r="AC39" s="21"/>
      <c r="AD39" s="78"/>
      <c r="AE39" s="76" t="str">
        <f t="shared" si="2"/>
        <v/>
      </c>
      <c r="AF39" s="60" t="str">
        <f t="shared" si="0"/>
        <v/>
      </c>
      <c r="AG39" s="67" t="str">
        <f t="shared" si="3"/>
        <v/>
      </c>
      <c r="AH39" s="66" t="str">
        <f t="shared" si="4"/>
        <v/>
      </c>
      <c r="AI39" s="61"/>
      <c r="AJ39" s="73"/>
      <c r="AK39" s="21"/>
      <c r="AL39" s="21"/>
    </row>
    <row r="40" spans="2:38" ht="15.75" x14ac:dyDescent="0.25">
      <c r="B40" s="92"/>
      <c r="C40" s="92"/>
      <c r="D40" s="91"/>
      <c r="E40" s="92"/>
      <c r="F40" s="91"/>
      <c r="G40" s="90"/>
      <c r="H40" s="89"/>
      <c r="I40" s="148"/>
      <c r="J40" s="149"/>
      <c r="K40" s="148"/>
      <c r="L40" s="149"/>
      <c r="M40" s="116" t="str">
        <f t="shared" si="1"/>
        <v/>
      </c>
      <c r="N40" s="87"/>
      <c r="O40" s="21"/>
      <c r="P40" s="59"/>
      <c r="Q40" s="33" t="str">
        <f>IF((ANXE_3_DEPENSES_DEVIS!B40)=0,"",ANXE_3_DEPENSES_DEVIS!B40)</f>
        <v/>
      </c>
      <c r="R40" s="170" t="str">
        <f>IF((ANXE_3_DEPENSES_DEVIS!C40)=0,"",ANXE_3_DEPENSES_DEVIS!C40)</f>
        <v/>
      </c>
      <c r="S40" s="33" t="str">
        <f>IF((ANXE_3_DEPENSES_DEVIS!E40)=0,"",ANXE_3_DEPENSES_DEVIS!E40)</f>
        <v/>
      </c>
      <c r="T40" s="33" t="str">
        <f>IF((ANXE_3_DEPENSES_DEVIS!F40)=0,"",ANXE_3_DEPENSES_DEVIS!F40)</f>
        <v/>
      </c>
      <c r="U40" s="154" t="str">
        <f>IF((ANXE_3_DEPENSES_DEVIS!G40)=0,"",ANXE_3_DEPENSES_DEVIS!G40)</f>
        <v/>
      </c>
      <c r="V40" s="33" t="str">
        <f>IF((ANXE_3_DEPENSES_DEVIS!H40)=0,"",ANXE_3_DEPENSES_DEVIS!H40)</f>
        <v/>
      </c>
      <c r="W40" s="78" t="str">
        <f>IF((ANXE_3_DEPENSES_DEVIS!I40)=0,"",ANXE_3_DEPENSES_DEVIS!I40)</f>
        <v/>
      </c>
      <c r="X40" s="78" t="str">
        <f>IF((ANXE_3_DEPENSES_DEVIS!J40)=0,"",ANXE_3_DEPENSES_DEVIS!J40)</f>
        <v/>
      </c>
      <c r="Y40" s="78" t="str">
        <f>IF((ANXE_3_DEPENSES_DEVIS!K40)=0,"",ANXE_3_DEPENSES_DEVIS!K40)</f>
        <v/>
      </c>
      <c r="Z40" s="78" t="str">
        <f>IF((ANXE_3_DEPENSES_DEVIS!L40)=0,"",ANXE_3_DEPENSES_DEVIS!L40)</f>
        <v/>
      </c>
      <c r="AA40" s="78" t="str">
        <f>IF((ANXE_3_DEPENSES_DEVIS!M40)=0,"",ANXE_3_DEPENSES_DEVIS!M40)</f>
        <v/>
      </c>
      <c r="AB40" s="33"/>
      <c r="AC40" s="21"/>
      <c r="AD40" s="78"/>
      <c r="AE40" s="76" t="str">
        <f t="shared" si="2"/>
        <v/>
      </c>
      <c r="AF40" s="60" t="str">
        <f t="shared" si="0"/>
        <v/>
      </c>
      <c r="AG40" s="67" t="str">
        <f t="shared" si="3"/>
        <v/>
      </c>
      <c r="AH40" s="66" t="str">
        <f t="shared" si="4"/>
        <v/>
      </c>
      <c r="AI40" s="61"/>
      <c r="AJ40" s="73"/>
      <c r="AK40" s="21"/>
      <c r="AL40" s="21"/>
    </row>
    <row r="41" spans="2:38" ht="15.75" x14ac:dyDescent="0.25">
      <c r="B41" s="92"/>
      <c r="C41" s="92"/>
      <c r="D41" s="91"/>
      <c r="E41" s="92"/>
      <c r="F41" s="91"/>
      <c r="G41" s="90"/>
      <c r="H41" s="89"/>
      <c r="I41" s="148"/>
      <c r="J41" s="149"/>
      <c r="K41" s="148"/>
      <c r="L41" s="149"/>
      <c r="M41" s="116" t="str">
        <f t="shared" si="1"/>
        <v/>
      </c>
      <c r="N41" s="87"/>
      <c r="O41" s="21"/>
      <c r="P41" s="59"/>
      <c r="Q41" s="33" t="str">
        <f>IF((ANXE_3_DEPENSES_DEVIS!B41)=0,"",ANXE_3_DEPENSES_DEVIS!B41)</f>
        <v/>
      </c>
      <c r="R41" s="170" t="str">
        <f>IF((ANXE_3_DEPENSES_DEVIS!C41)=0,"",ANXE_3_DEPENSES_DEVIS!C41)</f>
        <v/>
      </c>
      <c r="S41" s="33" t="str">
        <f>IF((ANXE_3_DEPENSES_DEVIS!E41)=0,"",ANXE_3_DEPENSES_DEVIS!E41)</f>
        <v/>
      </c>
      <c r="T41" s="33" t="str">
        <f>IF((ANXE_3_DEPENSES_DEVIS!F41)=0,"",ANXE_3_DEPENSES_DEVIS!F41)</f>
        <v/>
      </c>
      <c r="U41" s="154" t="str">
        <f>IF((ANXE_3_DEPENSES_DEVIS!G41)=0,"",ANXE_3_DEPENSES_DEVIS!G41)</f>
        <v/>
      </c>
      <c r="V41" s="33" t="str">
        <f>IF((ANXE_3_DEPENSES_DEVIS!H41)=0,"",ANXE_3_DEPENSES_DEVIS!H41)</f>
        <v/>
      </c>
      <c r="W41" s="78" t="str">
        <f>IF((ANXE_3_DEPENSES_DEVIS!I41)=0,"",ANXE_3_DEPENSES_DEVIS!I41)</f>
        <v/>
      </c>
      <c r="X41" s="78" t="str">
        <f>IF((ANXE_3_DEPENSES_DEVIS!J41)=0,"",ANXE_3_DEPENSES_DEVIS!J41)</f>
        <v/>
      </c>
      <c r="Y41" s="78" t="str">
        <f>IF((ANXE_3_DEPENSES_DEVIS!K41)=0,"",ANXE_3_DEPENSES_DEVIS!K41)</f>
        <v/>
      </c>
      <c r="Z41" s="78" t="str">
        <f>IF((ANXE_3_DEPENSES_DEVIS!L41)=0,"",ANXE_3_DEPENSES_DEVIS!L41)</f>
        <v/>
      </c>
      <c r="AA41" s="78" t="str">
        <f>IF((ANXE_3_DEPENSES_DEVIS!M41)=0,"",ANXE_3_DEPENSES_DEVIS!M41)</f>
        <v/>
      </c>
      <c r="AB41" s="33"/>
      <c r="AC41" s="21"/>
      <c r="AD41" s="78"/>
      <c r="AE41" s="76" t="str">
        <f t="shared" si="2"/>
        <v/>
      </c>
      <c r="AF41" s="60" t="str">
        <f t="shared" si="0"/>
        <v/>
      </c>
      <c r="AG41" s="67" t="str">
        <f t="shared" si="3"/>
        <v/>
      </c>
      <c r="AH41" s="66" t="str">
        <f t="shared" si="4"/>
        <v/>
      </c>
      <c r="AI41" s="61"/>
      <c r="AJ41" s="73"/>
      <c r="AK41" s="21"/>
      <c r="AL41" s="21"/>
    </row>
    <row r="42" spans="2:38" ht="15.75" x14ac:dyDescent="0.25">
      <c r="B42" s="92"/>
      <c r="C42" s="92"/>
      <c r="D42" s="91"/>
      <c r="E42" s="92"/>
      <c r="F42" s="91"/>
      <c r="G42" s="90"/>
      <c r="H42" s="89"/>
      <c r="I42" s="148"/>
      <c r="J42" s="149"/>
      <c r="K42" s="148"/>
      <c r="L42" s="149"/>
      <c r="M42" s="116" t="str">
        <f t="shared" si="1"/>
        <v/>
      </c>
      <c r="N42" s="87"/>
      <c r="O42" s="21"/>
      <c r="P42" s="59"/>
      <c r="Q42" s="33" t="str">
        <f>IF((ANXE_3_DEPENSES_DEVIS!B42)=0,"",ANXE_3_DEPENSES_DEVIS!B42)</f>
        <v/>
      </c>
      <c r="R42" s="170" t="str">
        <f>IF((ANXE_3_DEPENSES_DEVIS!C42)=0,"",ANXE_3_DEPENSES_DEVIS!C42)</f>
        <v/>
      </c>
      <c r="S42" s="33" t="str">
        <f>IF((ANXE_3_DEPENSES_DEVIS!E42)=0,"",ANXE_3_DEPENSES_DEVIS!E42)</f>
        <v/>
      </c>
      <c r="T42" s="33" t="str">
        <f>IF((ANXE_3_DEPENSES_DEVIS!F42)=0,"",ANXE_3_DEPENSES_DEVIS!F42)</f>
        <v/>
      </c>
      <c r="U42" s="154" t="str">
        <f>IF((ANXE_3_DEPENSES_DEVIS!G42)=0,"",ANXE_3_DEPENSES_DEVIS!G42)</f>
        <v/>
      </c>
      <c r="V42" s="33" t="str">
        <f>IF((ANXE_3_DEPENSES_DEVIS!H42)=0,"",ANXE_3_DEPENSES_DEVIS!H42)</f>
        <v/>
      </c>
      <c r="W42" s="78" t="str">
        <f>IF((ANXE_3_DEPENSES_DEVIS!I42)=0,"",ANXE_3_DEPENSES_DEVIS!I42)</f>
        <v/>
      </c>
      <c r="X42" s="78" t="str">
        <f>IF((ANXE_3_DEPENSES_DEVIS!J42)=0,"",ANXE_3_DEPENSES_DEVIS!J42)</f>
        <v/>
      </c>
      <c r="Y42" s="78" t="str">
        <f>IF((ANXE_3_DEPENSES_DEVIS!K42)=0,"",ANXE_3_DEPENSES_DEVIS!K42)</f>
        <v/>
      </c>
      <c r="Z42" s="78" t="str">
        <f>IF((ANXE_3_DEPENSES_DEVIS!L42)=0,"",ANXE_3_DEPENSES_DEVIS!L42)</f>
        <v/>
      </c>
      <c r="AA42" s="78" t="str">
        <f>IF((ANXE_3_DEPENSES_DEVIS!M42)=0,"",ANXE_3_DEPENSES_DEVIS!M42)</f>
        <v/>
      </c>
      <c r="AB42" s="33"/>
      <c r="AC42" s="21"/>
      <c r="AD42" s="78"/>
      <c r="AE42" s="76" t="str">
        <f t="shared" si="2"/>
        <v/>
      </c>
      <c r="AF42" s="60" t="str">
        <f t="shared" si="0"/>
        <v/>
      </c>
      <c r="AG42" s="67" t="str">
        <f t="shared" si="3"/>
        <v/>
      </c>
      <c r="AH42" s="66" t="str">
        <f t="shared" si="4"/>
        <v/>
      </c>
      <c r="AI42" s="61"/>
      <c r="AJ42" s="73"/>
      <c r="AK42" s="21"/>
      <c r="AL42" s="21"/>
    </row>
    <row r="43" spans="2:38" ht="15.75" x14ac:dyDescent="0.25">
      <c r="B43" s="92"/>
      <c r="C43" s="92"/>
      <c r="D43" s="91"/>
      <c r="E43" s="92"/>
      <c r="F43" s="91"/>
      <c r="G43" s="90"/>
      <c r="H43" s="89"/>
      <c r="I43" s="148"/>
      <c r="J43" s="149"/>
      <c r="K43" s="148"/>
      <c r="L43" s="149"/>
      <c r="M43" s="116" t="str">
        <f t="shared" si="1"/>
        <v/>
      </c>
      <c r="N43" s="87"/>
      <c r="O43" s="21"/>
      <c r="P43" s="59"/>
      <c r="Q43" s="33" t="str">
        <f>IF((ANXE_3_DEPENSES_DEVIS!B43)=0,"",ANXE_3_DEPENSES_DEVIS!B43)</f>
        <v/>
      </c>
      <c r="R43" s="170" t="str">
        <f>IF((ANXE_3_DEPENSES_DEVIS!C43)=0,"",ANXE_3_DEPENSES_DEVIS!C43)</f>
        <v/>
      </c>
      <c r="S43" s="33" t="str">
        <f>IF((ANXE_3_DEPENSES_DEVIS!E43)=0,"",ANXE_3_DEPENSES_DEVIS!E43)</f>
        <v/>
      </c>
      <c r="T43" s="33" t="str">
        <f>IF((ANXE_3_DEPENSES_DEVIS!F43)=0,"",ANXE_3_DEPENSES_DEVIS!F43)</f>
        <v/>
      </c>
      <c r="U43" s="154" t="str">
        <f>IF((ANXE_3_DEPENSES_DEVIS!G43)=0,"",ANXE_3_DEPENSES_DEVIS!G43)</f>
        <v/>
      </c>
      <c r="V43" s="33" t="str">
        <f>IF((ANXE_3_DEPENSES_DEVIS!H43)=0,"",ANXE_3_DEPENSES_DEVIS!H43)</f>
        <v/>
      </c>
      <c r="W43" s="78" t="str">
        <f>IF((ANXE_3_DEPENSES_DEVIS!I43)=0,"",ANXE_3_DEPENSES_DEVIS!I43)</f>
        <v/>
      </c>
      <c r="X43" s="78" t="str">
        <f>IF((ANXE_3_DEPENSES_DEVIS!J43)=0,"",ANXE_3_DEPENSES_DEVIS!J43)</f>
        <v/>
      </c>
      <c r="Y43" s="78" t="str">
        <f>IF((ANXE_3_DEPENSES_DEVIS!K43)=0,"",ANXE_3_DEPENSES_DEVIS!K43)</f>
        <v/>
      </c>
      <c r="Z43" s="78" t="str">
        <f>IF((ANXE_3_DEPENSES_DEVIS!L43)=0,"",ANXE_3_DEPENSES_DEVIS!L43)</f>
        <v/>
      </c>
      <c r="AA43" s="78" t="str">
        <f>IF((ANXE_3_DEPENSES_DEVIS!M43)=0,"",ANXE_3_DEPENSES_DEVIS!M43)</f>
        <v/>
      </c>
      <c r="AB43" s="33"/>
      <c r="AC43" s="21"/>
      <c r="AD43" s="78"/>
      <c r="AE43" s="76" t="str">
        <f t="shared" si="2"/>
        <v/>
      </c>
      <c r="AF43" s="60" t="str">
        <f t="shared" si="0"/>
        <v/>
      </c>
      <c r="AG43" s="67" t="str">
        <f t="shared" si="3"/>
        <v/>
      </c>
      <c r="AH43" s="66" t="str">
        <f t="shared" si="4"/>
        <v/>
      </c>
      <c r="AI43" s="61"/>
      <c r="AJ43" s="73"/>
      <c r="AK43" s="21"/>
      <c r="AL43" s="21"/>
    </row>
    <row r="44" spans="2:38" ht="15.75" x14ac:dyDescent="0.25">
      <c r="B44" s="92"/>
      <c r="C44" s="92"/>
      <c r="D44" s="91"/>
      <c r="E44" s="92"/>
      <c r="F44" s="91"/>
      <c r="G44" s="90"/>
      <c r="H44" s="89"/>
      <c r="I44" s="148"/>
      <c r="J44" s="149"/>
      <c r="K44" s="148"/>
      <c r="L44" s="149"/>
      <c r="M44" s="116" t="str">
        <f t="shared" si="1"/>
        <v/>
      </c>
      <c r="N44" s="87"/>
      <c r="O44" s="21"/>
      <c r="P44" s="59"/>
      <c r="Q44" s="33" t="str">
        <f>IF((ANXE_3_DEPENSES_DEVIS!B44)=0,"",ANXE_3_DEPENSES_DEVIS!B44)</f>
        <v/>
      </c>
      <c r="R44" s="170" t="str">
        <f>IF((ANXE_3_DEPENSES_DEVIS!C44)=0,"",ANXE_3_DEPENSES_DEVIS!C44)</f>
        <v/>
      </c>
      <c r="S44" s="33" t="str">
        <f>IF((ANXE_3_DEPENSES_DEVIS!E44)=0,"",ANXE_3_DEPENSES_DEVIS!E44)</f>
        <v/>
      </c>
      <c r="T44" s="33" t="str">
        <f>IF((ANXE_3_DEPENSES_DEVIS!F44)=0,"",ANXE_3_DEPENSES_DEVIS!F44)</f>
        <v/>
      </c>
      <c r="U44" s="154" t="str">
        <f>IF((ANXE_3_DEPENSES_DEVIS!G44)=0,"",ANXE_3_DEPENSES_DEVIS!G44)</f>
        <v/>
      </c>
      <c r="V44" s="33" t="str">
        <f>IF((ANXE_3_DEPENSES_DEVIS!H44)=0,"",ANXE_3_DEPENSES_DEVIS!H44)</f>
        <v/>
      </c>
      <c r="W44" s="78" t="str">
        <f>IF((ANXE_3_DEPENSES_DEVIS!I44)=0,"",ANXE_3_DEPENSES_DEVIS!I44)</f>
        <v/>
      </c>
      <c r="X44" s="78" t="str">
        <f>IF((ANXE_3_DEPENSES_DEVIS!J44)=0,"",ANXE_3_DEPENSES_DEVIS!J44)</f>
        <v/>
      </c>
      <c r="Y44" s="78" t="str">
        <f>IF((ANXE_3_DEPENSES_DEVIS!K44)=0,"",ANXE_3_DEPENSES_DEVIS!K44)</f>
        <v/>
      </c>
      <c r="Z44" s="78" t="str">
        <f>IF((ANXE_3_DEPENSES_DEVIS!L44)=0,"",ANXE_3_DEPENSES_DEVIS!L44)</f>
        <v/>
      </c>
      <c r="AA44" s="78" t="str">
        <f>IF((ANXE_3_DEPENSES_DEVIS!M44)=0,"",ANXE_3_DEPENSES_DEVIS!M44)</f>
        <v/>
      </c>
      <c r="AB44" s="33"/>
      <c r="AC44" s="21"/>
      <c r="AD44" s="78"/>
      <c r="AE44" s="76" t="str">
        <f t="shared" si="2"/>
        <v/>
      </c>
      <c r="AF44" s="60" t="str">
        <f t="shared" si="0"/>
        <v/>
      </c>
      <c r="AG44" s="67" t="str">
        <f t="shared" si="3"/>
        <v/>
      </c>
      <c r="AH44" s="66" t="str">
        <f t="shared" si="4"/>
        <v/>
      </c>
      <c r="AI44" s="61"/>
      <c r="AJ44" s="73"/>
      <c r="AK44" s="21"/>
      <c r="AL44" s="21"/>
    </row>
    <row r="45" spans="2:38" ht="15.75" x14ac:dyDescent="0.25">
      <c r="B45" s="92"/>
      <c r="C45" s="92"/>
      <c r="D45" s="91"/>
      <c r="E45" s="92"/>
      <c r="F45" s="91"/>
      <c r="G45" s="90"/>
      <c r="H45" s="89"/>
      <c r="I45" s="148"/>
      <c r="J45" s="149"/>
      <c r="K45" s="148"/>
      <c r="L45" s="149"/>
      <c r="M45" s="116" t="str">
        <f t="shared" si="1"/>
        <v/>
      </c>
      <c r="N45" s="87"/>
      <c r="O45" s="21"/>
      <c r="P45" s="59"/>
      <c r="Q45" s="33" t="str">
        <f>IF((ANXE_3_DEPENSES_DEVIS!B45)=0,"",ANXE_3_DEPENSES_DEVIS!B45)</f>
        <v/>
      </c>
      <c r="R45" s="170" t="str">
        <f>IF((ANXE_3_DEPENSES_DEVIS!C45)=0,"",ANXE_3_DEPENSES_DEVIS!C45)</f>
        <v/>
      </c>
      <c r="S45" s="33" t="str">
        <f>IF((ANXE_3_DEPENSES_DEVIS!E45)=0,"",ANXE_3_DEPENSES_DEVIS!E45)</f>
        <v/>
      </c>
      <c r="T45" s="33" t="str">
        <f>IF((ANXE_3_DEPENSES_DEVIS!F45)=0,"",ANXE_3_DEPENSES_DEVIS!F45)</f>
        <v/>
      </c>
      <c r="U45" s="154" t="str">
        <f>IF((ANXE_3_DEPENSES_DEVIS!G45)=0,"",ANXE_3_DEPENSES_DEVIS!G45)</f>
        <v/>
      </c>
      <c r="V45" s="33" t="str">
        <f>IF((ANXE_3_DEPENSES_DEVIS!H45)=0,"",ANXE_3_DEPENSES_DEVIS!H45)</f>
        <v/>
      </c>
      <c r="W45" s="78" t="str">
        <f>IF((ANXE_3_DEPENSES_DEVIS!I45)=0,"",ANXE_3_DEPENSES_DEVIS!I45)</f>
        <v/>
      </c>
      <c r="X45" s="78" t="str">
        <f>IF((ANXE_3_DEPENSES_DEVIS!J45)=0,"",ANXE_3_DEPENSES_DEVIS!J45)</f>
        <v/>
      </c>
      <c r="Y45" s="78" t="str">
        <f>IF((ANXE_3_DEPENSES_DEVIS!K45)=0,"",ANXE_3_DEPENSES_DEVIS!K45)</f>
        <v/>
      </c>
      <c r="Z45" s="78" t="str">
        <f>IF((ANXE_3_DEPENSES_DEVIS!L45)=0,"",ANXE_3_DEPENSES_DEVIS!L45)</f>
        <v/>
      </c>
      <c r="AA45" s="78" t="str">
        <f>IF((ANXE_3_DEPENSES_DEVIS!M45)=0,"",ANXE_3_DEPENSES_DEVIS!M45)</f>
        <v/>
      </c>
      <c r="AB45" s="33"/>
      <c r="AC45" s="21"/>
      <c r="AD45" s="78"/>
      <c r="AE45" s="76" t="str">
        <f t="shared" si="2"/>
        <v/>
      </c>
      <c r="AF45" s="60" t="str">
        <f t="shared" si="0"/>
        <v/>
      </c>
      <c r="AG45" s="67" t="str">
        <f t="shared" si="3"/>
        <v/>
      </c>
      <c r="AH45" s="66" t="str">
        <f t="shared" si="4"/>
        <v/>
      </c>
      <c r="AI45" s="61"/>
      <c r="AJ45" s="73"/>
      <c r="AK45" s="21"/>
      <c r="AL45" s="21"/>
    </row>
    <row r="46" spans="2:38" ht="15.75" x14ac:dyDescent="0.25">
      <c r="B46" s="92"/>
      <c r="C46" s="92"/>
      <c r="D46" s="91"/>
      <c r="E46" s="92"/>
      <c r="F46" s="91"/>
      <c r="G46" s="90"/>
      <c r="H46" s="89"/>
      <c r="I46" s="148"/>
      <c r="J46" s="149"/>
      <c r="K46" s="148"/>
      <c r="L46" s="149"/>
      <c r="M46" s="116" t="str">
        <f t="shared" si="1"/>
        <v/>
      </c>
      <c r="N46" s="87"/>
      <c r="O46" s="21"/>
      <c r="P46" s="59"/>
      <c r="Q46" s="33" t="str">
        <f>IF((ANXE_3_DEPENSES_DEVIS!B46)=0,"",ANXE_3_DEPENSES_DEVIS!B46)</f>
        <v/>
      </c>
      <c r="R46" s="170" t="str">
        <f>IF((ANXE_3_DEPENSES_DEVIS!C46)=0,"",ANXE_3_DEPENSES_DEVIS!C46)</f>
        <v/>
      </c>
      <c r="S46" s="33" t="str">
        <f>IF((ANXE_3_DEPENSES_DEVIS!E46)=0,"",ANXE_3_DEPENSES_DEVIS!E46)</f>
        <v/>
      </c>
      <c r="T46" s="33" t="str">
        <f>IF((ANXE_3_DEPENSES_DEVIS!F46)=0,"",ANXE_3_DEPENSES_DEVIS!F46)</f>
        <v/>
      </c>
      <c r="U46" s="154" t="str">
        <f>IF((ANXE_3_DEPENSES_DEVIS!G46)=0,"",ANXE_3_DEPENSES_DEVIS!G46)</f>
        <v/>
      </c>
      <c r="V46" s="33" t="str">
        <f>IF((ANXE_3_DEPENSES_DEVIS!H46)=0,"",ANXE_3_DEPENSES_DEVIS!H46)</f>
        <v/>
      </c>
      <c r="W46" s="78" t="str">
        <f>IF((ANXE_3_DEPENSES_DEVIS!I46)=0,"",ANXE_3_DEPENSES_DEVIS!I46)</f>
        <v/>
      </c>
      <c r="X46" s="78" t="str">
        <f>IF((ANXE_3_DEPENSES_DEVIS!J46)=0,"",ANXE_3_DEPENSES_DEVIS!J46)</f>
        <v/>
      </c>
      <c r="Y46" s="78" t="str">
        <f>IF((ANXE_3_DEPENSES_DEVIS!K46)=0,"",ANXE_3_DEPENSES_DEVIS!K46)</f>
        <v/>
      </c>
      <c r="Z46" s="78" t="str">
        <f>IF((ANXE_3_DEPENSES_DEVIS!L46)=0,"",ANXE_3_DEPENSES_DEVIS!L46)</f>
        <v/>
      </c>
      <c r="AA46" s="78" t="str">
        <f>IF((ANXE_3_DEPENSES_DEVIS!M46)=0,"",ANXE_3_DEPENSES_DEVIS!M46)</f>
        <v/>
      </c>
      <c r="AB46" s="33"/>
      <c r="AC46" s="21"/>
      <c r="AD46" s="78"/>
      <c r="AE46" s="76" t="str">
        <f t="shared" si="2"/>
        <v/>
      </c>
      <c r="AF46" s="60" t="str">
        <f t="shared" si="0"/>
        <v/>
      </c>
      <c r="AG46" s="67" t="str">
        <f t="shared" si="3"/>
        <v/>
      </c>
      <c r="AH46" s="66" t="str">
        <f t="shared" si="4"/>
        <v/>
      </c>
      <c r="AI46" s="61"/>
      <c r="AJ46" s="73"/>
      <c r="AK46" s="21"/>
      <c r="AL46" s="21"/>
    </row>
    <row r="47" spans="2:38" ht="15.75" x14ac:dyDescent="0.25">
      <c r="B47" s="92"/>
      <c r="C47" s="92"/>
      <c r="D47" s="91"/>
      <c r="E47" s="92"/>
      <c r="F47" s="91"/>
      <c r="G47" s="90"/>
      <c r="H47" s="89"/>
      <c r="I47" s="148"/>
      <c r="J47" s="149"/>
      <c r="K47" s="148"/>
      <c r="L47" s="149"/>
      <c r="M47" s="116" t="str">
        <f t="shared" si="1"/>
        <v/>
      </c>
      <c r="N47" s="87"/>
      <c r="O47" s="21"/>
      <c r="P47" s="59"/>
      <c r="Q47" s="33" t="str">
        <f>IF((ANXE_3_DEPENSES_DEVIS!B47)=0,"",ANXE_3_DEPENSES_DEVIS!B47)</f>
        <v/>
      </c>
      <c r="R47" s="170" t="str">
        <f>IF((ANXE_3_DEPENSES_DEVIS!C47)=0,"",ANXE_3_DEPENSES_DEVIS!C47)</f>
        <v/>
      </c>
      <c r="S47" s="33" t="str">
        <f>IF((ANXE_3_DEPENSES_DEVIS!E47)=0,"",ANXE_3_DEPENSES_DEVIS!E47)</f>
        <v/>
      </c>
      <c r="T47" s="33" t="str">
        <f>IF((ANXE_3_DEPENSES_DEVIS!F47)=0,"",ANXE_3_DEPENSES_DEVIS!F47)</f>
        <v/>
      </c>
      <c r="U47" s="154" t="str">
        <f>IF((ANXE_3_DEPENSES_DEVIS!G47)=0,"",ANXE_3_DEPENSES_DEVIS!G47)</f>
        <v/>
      </c>
      <c r="V47" s="33" t="str">
        <f>IF((ANXE_3_DEPENSES_DEVIS!H47)=0,"",ANXE_3_DEPENSES_DEVIS!H47)</f>
        <v/>
      </c>
      <c r="W47" s="78" t="str">
        <f>IF((ANXE_3_DEPENSES_DEVIS!I47)=0,"",ANXE_3_DEPENSES_DEVIS!I47)</f>
        <v/>
      </c>
      <c r="X47" s="78" t="str">
        <f>IF((ANXE_3_DEPENSES_DEVIS!J47)=0,"",ANXE_3_DEPENSES_DEVIS!J47)</f>
        <v/>
      </c>
      <c r="Y47" s="78" t="str">
        <f>IF((ANXE_3_DEPENSES_DEVIS!K47)=0,"",ANXE_3_DEPENSES_DEVIS!K47)</f>
        <v/>
      </c>
      <c r="Z47" s="78" t="str">
        <f>IF((ANXE_3_DEPENSES_DEVIS!L47)=0,"",ANXE_3_DEPENSES_DEVIS!L47)</f>
        <v/>
      </c>
      <c r="AA47" s="78" t="str">
        <f>IF((ANXE_3_DEPENSES_DEVIS!M47)=0,"",ANXE_3_DEPENSES_DEVIS!M47)</f>
        <v/>
      </c>
      <c r="AB47" s="33"/>
      <c r="AC47" s="21"/>
      <c r="AD47" s="78"/>
      <c r="AE47" s="76" t="str">
        <f t="shared" si="2"/>
        <v/>
      </c>
      <c r="AF47" s="60" t="str">
        <f t="shared" si="0"/>
        <v/>
      </c>
      <c r="AG47" s="67" t="str">
        <f t="shared" si="3"/>
        <v/>
      </c>
      <c r="AH47" s="66" t="str">
        <f t="shared" si="4"/>
        <v/>
      </c>
      <c r="AI47" s="61"/>
      <c r="AJ47" s="73"/>
      <c r="AK47" s="21"/>
      <c r="AL47" s="21"/>
    </row>
    <row r="48" spans="2:38" ht="15.75" x14ac:dyDescent="0.25">
      <c r="B48" s="92"/>
      <c r="C48" s="92"/>
      <c r="D48" s="91"/>
      <c r="E48" s="92"/>
      <c r="F48" s="91"/>
      <c r="G48" s="90"/>
      <c r="H48" s="89"/>
      <c r="I48" s="148"/>
      <c r="J48" s="149"/>
      <c r="K48" s="148"/>
      <c r="L48" s="149"/>
      <c r="M48" s="116" t="str">
        <f t="shared" si="1"/>
        <v/>
      </c>
      <c r="N48" s="87"/>
      <c r="O48" s="21"/>
      <c r="P48" s="59"/>
      <c r="Q48" s="33" t="str">
        <f>IF((ANXE_3_DEPENSES_DEVIS!B48)=0,"",ANXE_3_DEPENSES_DEVIS!B48)</f>
        <v/>
      </c>
      <c r="R48" s="170" t="str">
        <f>IF((ANXE_3_DEPENSES_DEVIS!C48)=0,"",ANXE_3_DEPENSES_DEVIS!C48)</f>
        <v/>
      </c>
      <c r="S48" s="33" t="str">
        <f>IF((ANXE_3_DEPENSES_DEVIS!E48)=0,"",ANXE_3_DEPENSES_DEVIS!E48)</f>
        <v/>
      </c>
      <c r="T48" s="33" t="str">
        <f>IF((ANXE_3_DEPENSES_DEVIS!F48)=0,"",ANXE_3_DEPENSES_DEVIS!F48)</f>
        <v/>
      </c>
      <c r="U48" s="154" t="str">
        <f>IF((ANXE_3_DEPENSES_DEVIS!G48)=0,"",ANXE_3_DEPENSES_DEVIS!G48)</f>
        <v/>
      </c>
      <c r="V48" s="33" t="str">
        <f>IF((ANXE_3_DEPENSES_DEVIS!H48)=0,"",ANXE_3_DEPENSES_DEVIS!H48)</f>
        <v/>
      </c>
      <c r="W48" s="78" t="str">
        <f>IF((ANXE_3_DEPENSES_DEVIS!I48)=0,"",ANXE_3_DEPENSES_DEVIS!I48)</f>
        <v/>
      </c>
      <c r="X48" s="78" t="str">
        <f>IF((ANXE_3_DEPENSES_DEVIS!J48)=0,"",ANXE_3_DEPENSES_DEVIS!J48)</f>
        <v/>
      </c>
      <c r="Y48" s="78" t="str">
        <f>IF((ANXE_3_DEPENSES_DEVIS!K48)=0,"",ANXE_3_DEPENSES_DEVIS!K48)</f>
        <v/>
      </c>
      <c r="Z48" s="78" t="str">
        <f>IF((ANXE_3_DEPENSES_DEVIS!L48)=0,"",ANXE_3_DEPENSES_DEVIS!L48)</f>
        <v/>
      </c>
      <c r="AA48" s="78" t="str">
        <f>IF((ANXE_3_DEPENSES_DEVIS!M48)=0,"",ANXE_3_DEPENSES_DEVIS!M48)</f>
        <v/>
      </c>
      <c r="AB48" s="33"/>
      <c r="AC48" s="21"/>
      <c r="AD48" s="78"/>
      <c r="AE48" s="76" t="str">
        <f t="shared" si="2"/>
        <v/>
      </c>
      <c r="AF48" s="60" t="str">
        <f t="shared" si="0"/>
        <v/>
      </c>
      <c r="AG48" s="67" t="str">
        <f t="shared" si="3"/>
        <v/>
      </c>
      <c r="AH48" s="66" t="str">
        <f t="shared" si="4"/>
        <v/>
      </c>
      <c r="AI48" s="61"/>
      <c r="AJ48" s="73"/>
      <c r="AK48" s="21"/>
      <c r="AL48" s="21"/>
    </row>
    <row r="49" spans="2:38" ht="15.75" x14ac:dyDescent="0.25">
      <c r="B49" s="92"/>
      <c r="C49" s="92"/>
      <c r="D49" s="91"/>
      <c r="E49" s="92"/>
      <c r="F49" s="91"/>
      <c r="G49" s="90"/>
      <c r="H49" s="89"/>
      <c r="I49" s="148"/>
      <c r="J49" s="149"/>
      <c r="K49" s="148"/>
      <c r="L49" s="149"/>
      <c r="M49" s="116" t="str">
        <f t="shared" si="1"/>
        <v/>
      </c>
      <c r="N49" s="87"/>
      <c r="O49" s="21"/>
      <c r="P49" s="59"/>
      <c r="Q49" s="33" t="str">
        <f>IF((ANXE_3_DEPENSES_DEVIS!B49)=0,"",ANXE_3_DEPENSES_DEVIS!B49)</f>
        <v/>
      </c>
      <c r="R49" s="170" t="str">
        <f>IF((ANXE_3_DEPENSES_DEVIS!C49)=0,"",ANXE_3_DEPENSES_DEVIS!C49)</f>
        <v/>
      </c>
      <c r="S49" s="33" t="str">
        <f>IF((ANXE_3_DEPENSES_DEVIS!E49)=0,"",ANXE_3_DEPENSES_DEVIS!E49)</f>
        <v/>
      </c>
      <c r="T49" s="33" t="str">
        <f>IF((ANXE_3_DEPENSES_DEVIS!F49)=0,"",ANXE_3_DEPENSES_DEVIS!F49)</f>
        <v/>
      </c>
      <c r="U49" s="154" t="str">
        <f>IF((ANXE_3_DEPENSES_DEVIS!G49)=0,"",ANXE_3_DEPENSES_DEVIS!G49)</f>
        <v/>
      </c>
      <c r="V49" s="33" t="str">
        <f>IF((ANXE_3_DEPENSES_DEVIS!H49)=0,"",ANXE_3_DEPENSES_DEVIS!H49)</f>
        <v/>
      </c>
      <c r="W49" s="78" t="str">
        <f>IF((ANXE_3_DEPENSES_DEVIS!I49)=0,"",ANXE_3_DEPENSES_DEVIS!I49)</f>
        <v/>
      </c>
      <c r="X49" s="78" t="str">
        <f>IF((ANXE_3_DEPENSES_DEVIS!J49)=0,"",ANXE_3_DEPENSES_DEVIS!J49)</f>
        <v/>
      </c>
      <c r="Y49" s="78" t="str">
        <f>IF((ANXE_3_DEPENSES_DEVIS!K49)=0,"",ANXE_3_DEPENSES_DEVIS!K49)</f>
        <v/>
      </c>
      <c r="Z49" s="78" t="str">
        <f>IF((ANXE_3_DEPENSES_DEVIS!L49)=0,"",ANXE_3_DEPENSES_DEVIS!L49)</f>
        <v/>
      </c>
      <c r="AA49" s="78" t="str">
        <f>IF((ANXE_3_DEPENSES_DEVIS!M49)=0,"",ANXE_3_DEPENSES_DEVIS!M49)</f>
        <v/>
      </c>
      <c r="AB49" s="33"/>
      <c r="AC49" s="21"/>
      <c r="AD49" s="78"/>
      <c r="AE49" s="76" t="str">
        <f t="shared" si="2"/>
        <v/>
      </c>
      <c r="AF49" s="60" t="str">
        <f t="shared" si="0"/>
        <v/>
      </c>
      <c r="AG49" s="67" t="str">
        <f t="shared" si="3"/>
        <v/>
      </c>
      <c r="AH49" s="66" t="str">
        <f t="shared" si="4"/>
        <v/>
      </c>
      <c r="AI49" s="61"/>
      <c r="AJ49" s="73"/>
      <c r="AK49" s="21"/>
      <c r="AL49" s="21"/>
    </row>
    <row r="50" spans="2:38" ht="15.75" x14ac:dyDescent="0.25">
      <c r="B50" s="92"/>
      <c r="C50" s="92"/>
      <c r="D50" s="91"/>
      <c r="E50" s="92"/>
      <c r="F50" s="91"/>
      <c r="G50" s="90"/>
      <c r="H50" s="89"/>
      <c r="I50" s="148"/>
      <c r="J50" s="149"/>
      <c r="K50" s="148"/>
      <c r="L50" s="149"/>
      <c r="M50" s="116" t="str">
        <f t="shared" si="1"/>
        <v/>
      </c>
      <c r="N50" s="87"/>
      <c r="O50" s="21"/>
      <c r="P50" s="59"/>
      <c r="Q50" s="33" t="str">
        <f>IF((ANXE_3_DEPENSES_DEVIS!B50)=0,"",ANXE_3_DEPENSES_DEVIS!B50)</f>
        <v/>
      </c>
      <c r="R50" s="170" t="str">
        <f>IF((ANXE_3_DEPENSES_DEVIS!C50)=0,"",ANXE_3_DEPENSES_DEVIS!C50)</f>
        <v/>
      </c>
      <c r="S50" s="33" t="str">
        <f>IF((ANXE_3_DEPENSES_DEVIS!E50)=0,"",ANXE_3_DEPENSES_DEVIS!E50)</f>
        <v/>
      </c>
      <c r="T50" s="33" t="str">
        <f>IF((ANXE_3_DEPENSES_DEVIS!F50)=0,"",ANXE_3_DEPENSES_DEVIS!F50)</f>
        <v/>
      </c>
      <c r="U50" s="154" t="str">
        <f>IF((ANXE_3_DEPENSES_DEVIS!G50)=0,"",ANXE_3_DEPENSES_DEVIS!G50)</f>
        <v/>
      </c>
      <c r="V50" s="33" t="str">
        <f>IF((ANXE_3_DEPENSES_DEVIS!H50)=0,"",ANXE_3_DEPENSES_DEVIS!H50)</f>
        <v/>
      </c>
      <c r="W50" s="78" t="str">
        <f>IF((ANXE_3_DEPENSES_DEVIS!I50)=0,"",ANXE_3_DEPENSES_DEVIS!I50)</f>
        <v/>
      </c>
      <c r="X50" s="78" t="str">
        <f>IF((ANXE_3_DEPENSES_DEVIS!J50)=0,"",ANXE_3_DEPENSES_DEVIS!J50)</f>
        <v/>
      </c>
      <c r="Y50" s="78" t="str">
        <f>IF((ANXE_3_DEPENSES_DEVIS!K50)=0,"",ANXE_3_DEPENSES_DEVIS!K50)</f>
        <v/>
      </c>
      <c r="Z50" s="78" t="str">
        <f>IF((ANXE_3_DEPENSES_DEVIS!L50)=0,"",ANXE_3_DEPENSES_DEVIS!L50)</f>
        <v/>
      </c>
      <c r="AA50" s="78" t="str">
        <f>IF((ANXE_3_DEPENSES_DEVIS!M50)=0,"",ANXE_3_DEPENSES_DEVIS!M50)</f>
        <v/>
      </c>
      <c r="AB50" s="33"/>
      <c r="AC50" s="21"/>
      <c r="AD50" s="78"/>
      <c r="AE50" s="76" t="str">
        <f t="shared" si="2"/>
        <v/>
      </c>
      <c r="AF50" s="60" t="str">
        <f t="shared" si="0"/>
        <v/>
      </c>
      <c r="AG50" s="67" t="str">
        <f t="shared" si="3"/>
        <v/>
      </c>
      <c r="AH50" s="66" t="str">
        <f t="shared" si="4"/>
        <v/>
      </c>
      <c r="AI50" s="61"/>
      <c r="AJ50" s="73"/>
      <c r="AK50" s="21"/>
      <c r="AL50" s="21"/>
    </row>
    <row r="51" spans="2:38" ht="15.75" x14ac:dyDescent="0.25">
      <c r="B51" s="92"/>
      <c r="C51" s="92"/>
      <c r="D51" s="91"/>
      <c r="E51" s="92"/>
      <c r="F51" s="91"/>
      <c r="G51" s="90"/>
      <c r="H51" s="89"/>
      <c r="I51" s="148"/>
      <c r="J51" s="149"/>
      <c r="K51" s="148"/>
      <c r="L51" s="149"/>
      <c r="M51" s="116" t="str">
        <f t="shared" si="1"/>
        <v/>
      </c>
      <c r="N51" s="87"/>
      <c r="O51" s="21"/>
      <c r="P51" s="59"/>
      <c r="Q51" s="33" t="str">
        <f>IF((ANXE_3_DEPENSES_DEVIS!B51)=0,"",ANXE_3_DEPENSES_DEVIS!B51)</f>
        <v/>
      </c>
      <c r="R51" s="170" t="str">
        <f>IF((ANXE_3_DEPENSES_DEVIS!C51)=0,"",ANXE_3_DEPENSES_DEVIS!C51)</f>
        <v/>
      </c>
      <c r="S51" s="33" t="str">
        <f>IF((ANXE_3_DEPENSES_DEVIS!E51)=0,"",ANXE_3_DEPENSES_DEVIS!E51)</f>
        <v/>
      </c>
      <c r="T51" s="33" t="str">
        <f>IF((ANXE_3_DEPENSES_DEVIS!F51)=0,"",ANXE_3_DEPENSES_DEVIS!F51)</f>
        <v/>
      </c>
      <c r="U51" s="154" t="str">
        <f>IF((ANXE_3_DEPENSES_DEVIS!G51)=0,"",ANXE_3_DEPENSES_DEVIS!G51)</f>
        <v/>
      </c>
      <c r="V51" s="33" t="str">
        <f>IF((ANXE_3_DEPENSES_DEVIS!H51)=0,"",ANXE_3_DEPENSES_DEVIS!H51)</f>
        <v/>
      </c>
      <c r="W51" s="78" t="str">
        <f>IF((ANXE_3_DEPENSES_DEVIS!I51)=0,"",ANXE_3_DEPENSES_DEVIS!I51)</f>
        <v/>
      </c>
      <c r="X51" s="78" t="str">
        <f>IF((ANXE_3_DEPENSES_DEVIS!J51)=0,"",ANXE_3_DEPENSES_DEVIS!J51)</f>
        <v/>
      </c>
      <c r="Y51" s="78" t="str">
        <f>IF((ANXE_3_DEPENSES_DEVIS!K51)=0,"",ANXE_3_DEPENSES_DEVIS!K51)</f>
        <v/>
      </c>
      <c r="Z51" s="78" t="str">
        <f>IF((ANXE_3_DEPENSES_DEVIS!L51)=0,"",ANXE_3_DEPENSES_DEVIS!L51)</f>
        <v/>
      </c>
      <c r="AA51" s="78" t="str">
        <f>IF((ANXE_3_DEPENSES_DEVIS!M51)=0,"",ANXE_3_DEPENSES_DEVIS!M51)</f>
        <v/>
      </c>
      <c r="AB51" s="33"/>
      <c r="AC51" s="21"/>
      <c r="AD51" s="78"/>
      <c r="AE51" s="76" t="str">
        <f t="shared" si="2"/>
        <v/>
      </c>
      <c r="AF51" s="60" t="str">
        <f t="shared" si="0"/>
        <v/>
      </c>
      <c r="AG51" s="67" t="str">
        <f t="shared" si="3"/>
        <v/>
      </c>
      <c r="AH51" s="66" t="str">
        <f t="shared" si="4"/>
        <v/>
      </c>
      <c r="AI51" s="61"/>
      <c r="AJ51" s="73"/>
      <c r="AK51" s="21"/>
      <c r="AL51" s="21"/>
    </row>
    <row r="52" spans="2:38" ht="15.75" x14ac:dyDescent="0.25">
      <c r="B52" s="92"/>
      <c r="C52" s="92"/>
      <c r="D52" s="91"/>
      <c r="E52" s="92"/>
      <c r="F52" s="91"/>
      <c r="G52" s="90"/>
      <c r="H52" s="89"/>
      <c r="I52" s="148"/>
      <c r="J52" s="149"/>
      <c r="K52" s="148"/>
      <c r="L52" s="149"/>
      <c r="M52" s="116" t="str">
        <f t="shared" si="1"/>
        <v/>
      </c>
      <c r="N52" s="87"/>
      <c r="O52" s="21"/>
      <c r="P52" s="59"/>
      <c r="Q52" s="33" t="str">
        <f>IF((ANXE_3_DEPENSES_DEVIS!B52)=0,"",ANXE_3_DEPENSES_DEVIS!B52)</f>
        <v/>
      </c>
      <c r="R52" s="170" t="str">
        <f>IF((ANXE_3_DEPENSES_DEVIS!C52)=0,"",ANXE_3_DEPENSES_DEVIS!C52)</f>
        <v/>
      </c>
      <c r="S52" s="33" t="str">
        <f>IF((ANXE_3_DEPENSES_DEVIS!E52)=0,"",ANXE_3_DEPENSES_DEVIS!E52)</f>
        <v/>
      </c>
      <c r="T52" s="33" t="str">
        <f>IF((ANXE_3_DEPENSES_DEVIS!F52)=0,"",ANXE_3_DEPENSES_DEVIS!F52)</f>
        <v/>
      </c>
      <c r="U52" s="154" t="str">
        <f>IF((ANXE_3_DEPENSES_DEVIS!G52)=0,"",ANXE_3_DEPENSES_DEVIS!G52)</f>
        <v/>
      </c>
      <c r="V52" s="33" t="str">
        <f>IF((ANXE_3_DEPENSES_DEVIS!H52)=0,"",ANXE_3_DEPENSES_DEVIS!H52)</f>
        <v/>
      </c>
      <c r="W52" s="78" t="str">
        <f>IF((ANXE_3_DEPENSES_DEVIS!I52)=0,"",ANXE_3_DEPENSES_DEVIS!I52)</f>
        <v/>
      </c>
      <c r="X52" s="78" t="str">
        <f>IF((ANXE_3_DEPENSES_DEVIS!J52)=0,"",ANXE_3_DEPENSES_DEVIS!J52)</f>
        <v/>
      </c>
      <c r="Y52" s="78" t="str">
        <f>IF((ANXE_3_DEPENSES_DEVIS!K52)=0,"",ANXE_3_DEPENSES_DEVIS!K52)</f>
        <v/>
      </c>
      <c r="Z52" s="78" t="str">
        <f>IF((ANXE_3_DEPENSES_DEVIS!L52)=0,"",ANXE_3_DEPENSES_DEVIS!L52)</f>
        <v/>
      </c>
      <c r="AA52" s="78" t="str">
        <f>IF((ANXE_3_DEPENSES_DEVIS!M52)=0,"",ANXE_3_DEPENSES_DEVIS!M52)</f>
        <v/>
      </c>
      <c r="AB52" s="33"/>
      <c r="AC52" s="21"/>
      <c r="AD52" s="78"/>
      <c r="AE52" s="76" t="str">
        <f t="shared" si="2"/>
        <v/>
      </c>
      <c r="AF52" s="60" t="str">
        <f t="shared" si="0"/>
        <v/>
      </c>
      <c r="AG52" s="67" t="str">
        <f t="shared" si="3"/>
        <v/>
      </c>
      <c r="AH52" s="66" t="str">
        <f t="shared" si="4"/>
        <v/>
      </c>
      <c r="AI52" s="61"/>
      <c r="AJ52" s="73"/>
      <c r="AK52" s="21"/>
      <c r="AL52" s="21"/>
    </row>
    <row r="53" spans="2:38" ht="15.75" x14ac:dyDescent="0.25">
      <c r="B53" s="92"/>
      <c r="C53" s="92"/>
      <c r="D53" s="91"/>
      <c r="E53" s="92"/>
      <c r="F53" s="91"/>
      <c r="G53" s="90"/>
      <c r="H53" s="89"/>
      <c r="I53" s="148"/>
      <c r="J53" s="149"/>
      <c r="K53" s="148"/>
      <c r="L53" s="149"/>
      <c r="M53" s="116" t="str">
        <f t="shared" si="1"/>
        <v/>
      </c>
      <c r="N53" s="87"/>
      <c r="O53" s="21"/>
      <c r="P53" s="59"/>
      <c r="Q53" s="33" t="str">
        <f>IF((ANXE_3_DEPENSES_DEVIS!B53)=0,"",ANXE_3_DEPENSES_DEVIS!B53)</f>
        <v/>
      </c>
      <c r="R53" s="170" t="str">
        <f>IF((ANXE_3_DEPENSES_DEVIS!C53)=0,"",ANXE_3_DEPENSES_DEVIS!C53)</f>
        <v/>
      </c>
      <c r="S53" s="33" t="str">
        <f>IF((ANXE_3_DEPENSES_DEVIS!E53)=0,"",ANXE_3_DEPENSES_DEVIS!E53)</f>
        <v/>
      </c>
      <c r="T53" s="33" t="str">
        <f>IF((ANXE_3_DEPENSES_DEVIS!F53)=0,"",ANXE_3_DEPENSES_DEVIS!F53)</f>
        <v/>
      </c>
      <c r="U53" s="154" t="str">
        <f>IF((ANXE_3_DEPENSES_DEVIS!G53)=0,"",ANXE_3_DEPENSES_DEVIS!G53)</f>
        <v/>
      </c>
      <c r="V53" s="33" t="str">
        <f>IF((ANXE_3_DEPENSES_DEVIS!H53)=0,"",ANXE_3_DEPENSES_DEVIS!H53)</f>
        <v/>
      </c>
      <c r="W53" s="78" t="str">
        <f>IF((ANXE_3_DEPENSES_DEVIS!I53)=0,"",ANXE_3_DEPENSES_DEVIS!I53)</f>
        <v/>
      </c>
      <c r="X53" s="78" t="str">
        <f>IF((ANXE_3_DEPENSES_DEVIS!J53)=0,"",ANXE_3_DEPENSES_DEVIS!J53)</f>
        <v/>
      </c>
      <c r="Y53" s="78" t="str">
        <f>IF((ANXE_3_DEPENSES_DEVIS!K53)=0,"",ANXE_3_DEPENSES_DEVIS!K53)</f>
        <v/>
      </c>
      <c r="Z53" s="78" t="str">
        <f>IF((ANXE_3_DEPENSES_DEVIS!L53)=0,"",ANXE_3_DEPENSES_DEVIS!L53)</f>
        <v/>
      </c>
      <c r="AA53" s="78" t="str">
        <f>IF((ANXE_3_DEPENSES_DEVIS!M53)=0,"",ANXE_3_DEPENSES_DEVIS!M53)</f>
        <v/>
      </c>
      <c r="AB53" s="33"/>
      <c r="AC53" s="21"/>
      <c r="AD53" s="78"/>
      <c r="AE53" s="76" t="str">
        <f t="shared" si="2"/>
        <v/>
      </c>
      <c r="AF53" s="60" t="str">
        <f t="shared" si="0"/>
        <v/>
      </c>
      <c r="AG53" s="67" t="str">
        <f t="shared" si="3"/>
        <v/>
      </c>
      <c r="AH53" s="66" t="str">
        <f t="shared" si="4"/>
        <v/>
      </c>
      <c r="AI53" s="61"/>
      <c r="AJ53" s="73"/>
      <c r="AK53" s="21"/>
      <c r="AL53" s="21"/>
    </row>
    <row r="54" spans="2:38" ht="15.75" x14ac:dyDescent="0.25">
      <c r="B54" s="92"/>
      <c r="C54" s="92"/>
      <c r="D54" s="91"/>
      <c r="E54" s="92"/>
      <c r="F54" s="91"/>
      <c r="G54" s="90"/>
      <c r="H54" s="89"/>
      <c r="I54" s="148"/>
      <c r="J54" s="149"/>
      <c r="K54" s="148"/>
      <c r="L54" s="149"/>
      <c r="M54" s="116" t="str">
        <f t="shared" si="1"/>
        <v/>
      </c>
      <c r="N54" s="87"/>
      <c r="O54" s="21"/>
      <c r="P54" s="59"/>
      <c r="Q54" s="33" t="str">
        <f>IF((ANXE_3_DEPENSES_DEVIS!B54)=0,"",ANXE_3_DEPENSES_DEVIS!B54)</f>
        <v/>
      </c>
      <c r="R54" s="170" t="str">
        <f>IF((ANXE_3_DEPENSES_DEVIS!C54)=0,"",ANXE_3_DEPENSES_DEVIS!C54)</f>
        <v/>
      </c>
      <c r="S54" s="33" t="str">
        <f>IF((ANXE_3_DEPENSES_DEVIS!E54)=0,"",ANXE_3_DEPENSES_DEVIS!E54)</f>
        <v/>
      </c>
      <c r="T54" s="33" t="str">
        <f>IF((ANXE_3_DEPENSES_DEVIS!F54)=0,"",ANXE_3_DEPENSES_DEVIS!F54)</f>
        <v/>
      </c>
      <c r="U54" s="154" t="str">
        <f>IF((ANXE_3_DEPENSES_DEVIS!G54)=0,"",ANXE_3_DEPENSES_DEVIS!G54)</f>
        <v/>
      </c>
      <c r="V54" s="33" t="str">
        <f>IF((ANXE_3_DEPENSES_DEVIS!H54)=0,"",ANXE_3_DEPENSES_DEVIS!H54)</f>
        <v/>
      </c>
      <c r="W54" s="78" t="str">
        <f>IF((ANXE_3_DEPENSES_DEVIS!I54)=0,"",ANXE_3_DEPENSES_DEVIS!I54)</f>
        <v/>
      </c>
      <c r="X54" s="78" t="str">
        <f>IF((ANXE_3_DEPENSES_DEVIS!J54)=0,"",ANXE_3_DEPENSES_DEVIS!J54)</f>
        <v/>
      </c>
      <c r="Y54" s="78" t="str">
        <f>IF((ANXE_3_DEPENSES_DEVIS!K54)=0,"",ANXE_3_DEPENSES_DEVIS!K54)</f>
        <v/>
      </c>
      <c r="Z54" s="78" t="str">
        <f>IF((ANXE_3_DEPENSES_DEVIS!L54)=0,"",ANXE_3_DEPENSES_DEVIS!L54)</f>
        <v/>
      </c>
      <c r="AA54" s="78" t="str">
        <f>IF((ANXE_3_DEPENSES_DEVIS!M54)=0,"",ANXE_3_DEPENSES_DEVIS!M54)</f>
        <v/>
      </c>
      <c r="AB54" s="33"/>
      <c r="AC54" s="21"/>
      <c r="AD54" s="78"/>
      <c r="AE54" s="76" t="str">
        <f t="shared" si="2"/>
        <v/>
      </c>
      <c r="AF54" s="60" t="str">
        <f t="shared" si="0"/>
        <v/>
      </c>
      <c r="AG54" s="67" t="str">
        <f t="shared" si="3"/>
        <v/>
      </c>
      <c r="AH54" s="66" t="str">
        <f t="shared" si="4"/>
        <v/>
      </c>
      <c r="AI54" s="61"/>
      <c r="AJ54" s="73"/>
      <c r="AK54" s="21"/>
      <c r="AL54" s="21"/>
    </row>
    <row r="55" spans="2:38" ht="15.75" x14ac:dyDescent="0.25">
      <c r="B55" s="92"/>
      <c r="C55" s="92"/>
      <c r="D55" s="91"/>
      <c r="E55" s="92"/>
      <c r="F55" s="91"/>
      <c r="G55" s="90"/>
      <c r="H55" s="89"/>
      <c r="I55" s="148"/>
      <c r="J55" s="149"/>
      <c r="K55" s="148"/>
      <c r="L55" s="149"/>
      <c r="M55" s="116" t="str">
        <f t="shared" si="1"/>
        <v/>
      </c>
      <c r="N55" s="87"/>
      <c r="O55" s="21"/>
      <c r="P55" s="59"/>
      <c r="Q55" s="33" t="str">
        <f>IF((ANXE_3_DEPENSES_DEVIS!B55)=0,"",ANXE_3_DEPENSES_DEVIS!B55)</f>
        <v/>
      </c>
      <c r="R55" s="170" t="str">
        <f>IF((ANXE_3_DEPENSES_DEVIS!C55)=0,"",ANXE_3_DEPENSES_DEVIS!C55)</f>
        <v/>
      </c>
      <c r="S55" s="33" t="str">
        <f>IF((ANXE_3_DEPENSES_DEVIS!E55)=0,"",ANXE_3_DEPENSES_DEVIS!E55)</f>
        <v/>
      </c>
      <c r="T55" s="33" t="str">
        <f>IF((ANXE_3_DEPENSES_DEVIS!F55)=0,"",ANXE_3_DEPENSES_DEVIS!F55)</f>
        <v/>
      </c>
      <c r="U55" s="154" t="str">
        <f>IF((ANXE_3_DEPENSES_DEVIS!G55)=0,"",ANXE_3_DEPENSES_DEVIS!G55)</f>
        <v/>
      </c>
      <c r="V55" s="33" t="str">
        <f>IF((ANXE_3_DEPENSES_DEVIS!H55)=0,"",ANXE_3_DEPENSES_DEVIS!H55)</f>
        <v/>
      </c>
      <c r="W55" s="78" t="str">
        <f>IF((ANXE_3_DEPENSES_DEVIS!I55)=0,"",ANXE_3_DEPENSES_DEVIS!I55)</f>
        <v/>
      </c>
      <c r="X55" s="78" t="str">
        <f>IF((ANXE_3_DEPENSES_DEVIS!J55)=0,"",ANXE_3_DEPENSES_DEVIS!J55)</f>
        <v/>
      </c>
      <c r="Y55" s="78" t="str">
        <f>IF((ANXE_3_DEPENSES_DEVIS!K55)=0,"",ANXE_3_DEPENSES_DEVIS!K55)</f>
        <v/>
      </c>
      <c r="Z55" s="78" t="str">
        <f>IF((ANXE_3_DEPENSES_DEVIS!L55)=0,"",ANXE_3_DEPENSES_DEVIS!L55)</f>
        <v/>
      </c>
      <c r="AA55" s="78" t="str">
        <f>IF((ANXE_3_DEPENSES_DEVIS!M55)=0,"",ANXE_3_DEPENSES_DEVIS!M55)</f>
        <v/>
      </c>
      <c r="AB55" s="33"/>
      <c r="AC55" s="21"/>
      <c r="AD55" s="78"/>
      <c r="AE55" s="76" t="str">
        <f t="shared" si="2"/>
        <v/>
      </c>
      <c r="AF55" s="60" t="str">
        <f t="shared" si="0"/>
        <v/>
      </c>
      <c r="AG55" s="67" t="str">
        <f t="shared" si="3"/>
        <v/>
      </c>
      <c r="AH55" s="66" t="str">
        <f t="shared" si="4"/>
        <v/>
      </c>
      <c r="AI55" s="61"/>
      <c r="AJ55" s="73"/>
      <c r="AK55" s="21"/>
      <c r="AL55" s="21"/>
    </row>
    <row r="56" spans="2:38" ht="15.75" x14ac:dyDescent="0.25">
      <c r="B56" s="92"/>
      <c r="C56" s="92"/>
      <c r="D56" s="91"/>
      <c r="E56" s="92"/>
      <c r="F56" s="91"/>
      <c r="G56" s="90"/>
      <c r="H56" s="89"/>
      <c r="I56" s="148"/>
      <c r="J56" s="149"/>
      <c r="K56" s="148"/>
      <c r="L56" s="149"/>
      <c r="M56" s="116" t="str">
        <f t="shared" si="1"/>
        <v/>
      </c>
      <c r="N56" s="87"/>
      <c r="O56" s="21"/>
      <c r="P56" s="59"/>
      <c r="Q56" s="33" t="str">
        <f>IF((ANXE_3_DEPENSES_DEVIS!B56)=0,"",ANXE_3_DEPENSES_DEVIS!B56)</f>
        <v/>
      </c>
      <c r="R56" s="170" t="str">
        <f>IF((ANXE_3_DEPENSES_DEVIS!C56)=0,"",ANXE_3_DEPENSES_DEVIS!C56)</f>
        <v/>
      </c>
      <c r="S56" s="33" t="str">
        <f>IF((ANXE_3_DEPENSES_DEVIS!E56)=0,"",ANXE_3_DEPENSES_DEVIS!E56)</f>
        <v/>
      </c>
      <c r="T56" s="33" t="str">
        <f>IF((ANXE_3_DEPENSES_DEVIS!F56)=0,"",ANXE_3_DEPENSES_DEVIS!F56)</f>
        <v/>
      </c>
      <c r="U56" s="154" t="str">
        <f>IF((ANXE_3_DEPENSES_DEVIS!G56)=0,"",ANXE_3_DEPENSES_DEVIS!G56)</f>
        <v/>
      </c>
      <c r="V56" s="33" t="str">
        <f>IF((ANXE_3_DEPENSES_DEVIS!H56)=0,"",ANXE_3_DEPENSES_DEVIS!H56)</f>
        <v/>
      </c>
      <c r="W56" s="78" t="str">
        <f>IF((ANXE_3_DEPENSES_DEVIS!I56)=0,"",ANXE_3_DEPENSES_DEVIS!I56)</f>
        <v/>
      </c>
      <c r="X56" s="78" t="str">
        <f>IF((ANXE_3_DEPENSES_DEVIS!J56)=0,"",ANXE_3_DEPENSES_DEVIS!J56)</f>
        <v/>
      </c>
      <c r="Y56" s="78" t="str">
        <f>IF((ANXE_3_DEPENSES_DEVIS!K56)=0,"",ANXE_3_DEPENSES_DEVIS!K56)</f>
        <v/>
      </c>
      <c r="Z56" s="78" t="str">
        <f>IF((ANXE_3_DEPENSES_DEVIS!L56)=0,"",ANXE_3_DEPENSES_DEVIS!L56)</f>
        <v/>
      </c>
      <c r="AA56" s="78" t="str">
        <f>IF((ANXE_3_DEPENSES_DEVIS!M56)=0,"",ANXE_3_DEPENSES_DEVIS!M56)</f>
        <v/>
      </c>
      <c r="AB56" s="33"/>
      <c r="AC56" s="21"/>
      <c r="AD56" s="78"/>
      <c r="AE56" s="76" t="str">
        <f t="shared" si="2"/>
        <v/>
      </c>
      <c r="AF56" s="60" t="str">
        <f t="shared" si="0"/>
        <v/>
      </c>
      <c r="AG56" s="67" t="str">
        <f t="shared" si="3"/>
        <v/>
      </c>
      <c r="AH56" s="66" t="str">
        <f t="shared" si="4"/>
        <v/>
      </c>
      <c r="AI56" s="61"/>
      <c r="AJ56" s="73"/>
      <c r="AK56" s="21"/>
      <c r="AL56" s="21"/>
    </row>
    <row r="57" spans="2:38" ht="15.75" x14ac:dyDescent="0.25">
      <c r="B57" s="92"/>
      <c r="C57" s="92"/>
      <c r="D57" s="91"/>
      <c r="E57" s="92"/>
      <c r="F57" s="91"/>
      <c r="G57" s="90"/>
      <c r="H57" s="89"/>
      <c r="I57" s="148"/>
      <c r="J57" s="149"/>
      <c r="K57" s="148"/>
      <c r="L57" s="149"/>
      <c r="M57" s="116" t="str">
        <f t="shared" si="1"/>
        <v/>
      </c>
      <c r="N57" s="87"/>
      <c r="O57" s="21"/>
      <c r="P57" s="59"/>
      <c r="Q57" s="33" t="str">
        <f>IF((ANXE_3_DEPENSES_DEVIS!B57)=0,"",ANXE_3_DEPENSES_DEVIS!B57)</f>
        <v/>
      </c>
      <c r="R57" s="170" t="str">
        <f>IF((ANXE_3_DEPENSES_DEVIS!C57)=0,"",ANXE_3_DEPENSES_DEVIS!C57)</f>
        <v/>
      </c>
      <c r="S57" s="33" t="str">
        <f>IF((ANXE_3_DEPENSES_DEVIS!E57)=0,"",ANXE_3_DEPENSES_DEVIS!E57)</f>
        <v/>
      </c>
      <c r="T57" s="33" t="str">
        <f>IF((ANXE_3_DEPENSES_DEVIS!F57)=0,"",ANXE_3_DEPENSES_DEVIS!F57)</f>
        <v/>
      </c>
      <c r="U57" s="154" t="str">
        <f>IF((ANXE_3_DEPENSES_DEVIS!G57)=0,"",ANXE_3_DEPENSES_DEVIS!G57)</f>
        <v/>
      </c>
      <c r="V57" s="33" t="str">
        <f>IF((ANXE_3_DEPENSES_DEVIS!H57)=0,"",ANXE_3_DEPENSES_DEVIS!H57)</f>
        <v/>
      </c>
      <c r="W57" s="78" t="str">
        <f>IF((ANXE_3_DEPENSES_DEVIS!I57)=0,"",ANXE_3_DEPENSES_DEVIS!I57)</f>
        <v/>
      </c>
      <c r="X57" s="78" t="str">
        <f>IF((ANXE_3_DEPENSES_DEVIS!J57)=0,"",ANXE_3_DEPENSES_DEVIS!J57)</f>
        <v/>
      </c>
      <c r="Y57" s="78" t="str">
        <f>IF((ANXE_3_DEPENSES_DEVIS!K57)=0,"",ANXE_3_DEPENSES_DEVIS!K57)</f>
        <v/>
      </c>
      <c r="Z57" s="78" t="str">
        <f>IF((ANXE_3_DEPENSES_DEVIS!L57)=0,"",ANXE_3_DEPENSES_DEVIS!L57)</f>
        <v/>
      </c>
      <c r="AA57" s="78" t="str">
        <f>IF((ANXE_3_DEPENSES_DEVIS!M57)=0,"",ANXE_3_DEPENSES_DEVIS!M57)</f>
        <v/>
      </c>
      <c r="AB57" s="33"/>
      <c r="AC57" s="21"/>
      <c r="AD57" s="78"/>
      <c r="AE57" s="76" t="str">
        <f t="shared" si="2"/>
        <v/>
      </c>
      <c r="AF57" s="60" t="str">
        <f t="shared" si="0"/>
        <v/>
      </c>
      <c r="AG57" s="67" t="str">
        <f t="shared" si="3"/>
        <v/>
      </c>
      <c r="AH57" s="66" t="str">
        <f t="shared" si="4"/>
        <v/>
      </c>
      <c r="AI57" s="61"/>
      <c r="AJ57" s="73"/>
      <c r="AK57" s="21"/>
      <c r="AL57" s="21"/>
    </row>
    <row r="58" spans="2:38" ht="15.75" x14ac:dyDescent="0.25">
      <c r="B58" s="92"/>
      <c r="C58" s="92"/>
      <c r="D58" s="91"/>
      <c r="E58" s="92"/>
      <c r="F58" s="91"/>
      <c r="G58" s="90"/>
      <c r="H58" s="89"/>
      <c r="I58" s="148"/>
      <c r="J58" s="149"/>
      <c r="K58" s="148"/>
      <c r="L58" s="149"/>
      <c r="M58" s="116" t="str">
        <f t="shared" si="1"/>
        <v/>
      </c>
      <c r="N58" s="87"/>
      <c r="O58" s="21"/>
      <c r="P58" s="59"/>
      <c r="Q58" s="33" t="str">
        <f>IF((ANXE_3_DEPENSES_DEVIS!B58)=0,"",ANXE_3_DEPENSES_DEVIS!B58)</f>
        <v/>
      </c>
      <c r="R58" s="170" t="str">
        <f>IF((ANXE_3_DEPENSES_DEVIS!C58)=0,"",ANXE_3_DEPENSES_DEVIS!C58)</f>
        <v/>
      </c>
      <c r="S58" s="33" t="str">
        <f>IF((ANXE_3_DEPENSES_DEVIS!E58)=0,"",ANXE_3_DEPENSES_DEVIS!E58)</f>
        <v/>
      </c>
      <c r="T58" s="33" t="str">
        <f>IF((ANXE_3_DEPENSES_DEVIS!F58)=0,"",ANXE_3_DEPENSES_DEVIS!F58)</f>
        <v/>
      </c>
      <c r="U58" s="154" t="str">
        <f>IF((ANXE_3_DEPENSES_DEVIS!G58)=0,"",ANXE_3_DEPENSES_DEVIS!G58)</f>
        <v/>
      </c>
      <c r="V58" s="33" t="str">
        <f>IF((ANXE_3_DEPENSES_DEVIS!H58)=0,"",ANXE_3_DEPENSES_DEVIS!H58)</f>
        <v/>
      </c>
      <c r="W58" s="78" t="str">
        <f>IF((ANXE_3_DEPENSES_DEVIS!I58)=0,"",ANXE_3_DEPENSES_DEVIS!I58)</f>
        <v/>
      </c>
      <c r="X58" s="78" t="str">
        <f>IF((ANXE_3_DEPENSES_DEVIS!J58)=0,"",ANXE_3_DEPENSES_DEVIS!J58)</f>
        <v/>
      </c>
      <c r="Y58" s="78" t="str">
        <f>IF((ANXE_3_DEPENSES_DEVIS!K58)=0,"",ANXE_3_DEPENSES_DEVIS!K58)</f>
        <v/>
      </c>
      <c r="Z58" s="78" t="str">
        <f>IF((ANXE_3_DEPENSES_DEVIS!L58)=0,"",ANXE_3_DEPENSES_DEVIS!L58)</f>
        <v/>
      </c>
      <c r="AA58" s="78" t="str">
        <f>IF((ANXE_3_DEPENSES_DEVIS!M58)=0,"",ANXE_3_DEPENSES_DEVIS!M58)</f>
        <v/>
      </c>
      <c r="AB58" s="33"/>
      <c r="AC58" s="21"/>
      <c r="AD58" s="78"/>
      <c r="AE58" s="76" t="str">
        <f t="shared" si="2"/>
        <v/>
      </c>
      <c r="AF58" s="60" t="str">
        <f t="shared" si="0"/>
        <v/>
      </c>
      <c r="AG58" s="67" t="str">
        <f t="shared" si="3"/>
        <v/>
      </c>
      <c r="AH58" s="66" t="str">
        <f t="shared" si="4"/>
        <v/>
      </c>
      <c r="AI58" s="61"/>
      <c r="AJ58" s="73"/>
      <c r="AK58" s="21"/>
      <c r="AL58" s="21"/>
    </row>
    <row r="59" spans="2:38" ht="15.75" x14ac:dyDescent="0.25">
      <c r="B59" s="92"/>
      <c r="C59" s="92"/>
      <c r="D59" s="91"/>
      <c r="E59" s="92"/>
      <c r="F59" s="91"/>
      <c r="G59" s="90"/>
      <c r="H59" s="89"/>
      <c r="I59" s="148"/>
      <c r="J59" s="149"/>
      <c r="K59" s="148"/>
      <c r="L59" s="149"/>
      <c r="M59" s="116" t="str">
        <f t="shared" si="1"/>
        <v/>
      </c>
      <c r="N59" s="87"/>
      <c r="O59" s="21"/>
      <c r="P59" s="59"/>
      <c r="Q59" s="33" t="str">
        <f>IF((ANXE_3_DEPENSES_DEVIS!B59)=0,"",ANXE_3_DEPENSES_DEVIS!B59)</f>
        <v/>
      </c>
      <c r="R59" s="170" t="str">
        <f>IF((ANXE_3_DEPENSES_DEVIS!C59)=0,"",ANXE_3_DEPENSES_DEVIS!C59)</f>
        <v/>
      </c>
      <c r="S59" s="33" t="str">
        <f>IF((ANXE_3_DEPENSES_DEVIS!E59)=0,"",ANXE_3_DEPENSES_DEVIS!E59)</f>
        <v/>
      </c>
      <c r="T59" s="33" t="str">
        <f>IF((ANXE_3_DEPENSES_DEVIS!F59)=0,"",ANXE_3_DEPENSES_DEVIS!F59)</f>
        <v/>
      </c>
      <c r="U59" s="154" t="str">
        <f>IF((ANXE_3_DEPENSES_DEVIS!G59)=0,"",ANXE_3_DEPENSES_DEVIS!G59)</f>
        <v/>
      </c>
      <c r="V59" s="33" t="str">
        <f>IF((ANXE_3_DEPENSES_DEVIS!H59)=0,"",ANXE_3_DEPENSES_DEVIS!H59)</f>
        <v/>
      </c>
      <c r="W59" s="78" t="str">
        <f>IF((ANXE_3_DEPENSES_DEVIS!I59)=0,"",ANXE_3_DEPENSES_DEVIS!I59)</f>
        <v/>
      </c>
      <c r="X59" s="78" t="str">
        <f>IF((ANXE_3_DEPENSES_DEVIS!J59)=0,"",ANXE_3_DEPENSES_DEVIS!J59)</f>
        <v/>
      </c>
      <c r="Y59" s="78" t="str">
        <f>IF((ANXE_3_DEPENSES_DEVIS!K59)=0,"",ANXE_3_DEPENSES_DEVIS!K59)</f>
        <v/>
      </c>
      <c r="Z59" s="78" t="str">
        <f>IF((ANXE_3_DEPENSES_DEVIS!L59)=0,"",ANXE_3_DEPENSES_DEVIS!L59)</f>
        <v/>
      </c>
      <c r="AA59" s="78" t="str">
        <f>IF((ANXE_3_DEPENSES_DEVIS!M59)=0,"",ANXE_3_DEPENSES_DEVIS!M59)</f>
        <v/>
      </c>
      <c r="AB59" s="33"/>
      <c r="AC59" s="21"/>
      <c r="AD59" s="78"/>
      <c r="AE59" s="76" t="str">
        <f t="shared" si="2"/>
        <v/>
      </c>
      <c r="AF59" s="60" t="str">
        <f t="shared" si="0"/>
        <v/>
      </c>
      <c r="AG59" s="67" t="str">
        <f t="shared" si="3"/>
        <v/>
      </c>
      <c r="AH59" s="66" t="str">
        <f t="shared" si="4"/>
        <v/>
      </c>
      <c r="AI59" s="61"/>
      <c r="AJ59" s="73"/>
      <c r="AK59" s="21"/>
      <c r="AL59" s="21"/>
    </row>
    <row r="60" spans="2:38" ht="15.75" x14ac:dyDescent="0.25">
      <c r="B60" s="92"/>
      <c r="C60" s="92"/>
      <c r="D60" s="91"/>
      <c r="E60" s="92"/>
      <c r="F60" s="91"/>
      <c r="G60" s="90"/>
      <c r="H60" s="89"/>
      <c r="I60" s="148"/>
      <c r="J60" s="149"/>
      <c r="K60" s="148"/>
      <c r="L60" s="149"/>
      <c r="M60" s="116" t="str">
        <f t="shared" si="1"/>
        <v/>
      </c>
      <c r="N60" s="87"/>
      <c r="O60" s="21"/>
      <c r="P60" s="59"/>
      <c r="Q60" s="33" t="str">
        <f>IF((ANXE_3_DEPENSES_DEVIS!B60)=0,"",ANXE_3_DEPENSES_DEVIS!B60)</f>
        <v/>
      </c>
      <c r="R60" s="170" t="str">
        <f>IF((ANXE_3_DEPENSES_DEVIS!C60)=0,"",ANXE_3_DEPENSES_DEVIS!C60)</f>
        <v/>
      </c>
      <c r="S60" s="33" t="str">
        <f>IF((ANXE_3_DEPENSES_DEVIS!E60)=0,"",ANXE_3_DEPENSES_DEVIS!E60)</f>
        <v/>
      </c>
      <c r="T60" s="33" t="str">
        <f>IF((ANXE_3_DEPENSES_DEVIS!F60)=0,"",ANXE_3_DEPENSES_DEVIS!F60)</f>
        <v/>
      </c>
      <c r="U60" s="154" t="str">
        <f>IF((ANXE_3_DEPENSES_DEVIS!G60)=0,"",ANXE_3_DEPENSES_DEVIS!G60)</f>
        <v/>
      </c>
      <c r="V60" s="33" t="str">
        <f>IF((ANXE_3_DEPENSES_DEVIS!H60)=0,"",ANXE_3_DEPENSES_DEVIS!H60)</f>
        <v/>
      </c>
      <c r="W60" s="78" t="str">
        <f>IF((ANXE_3_DEPENSES_DEVIS!I60)=0,"",ANXE_3_DEPENSES_DEVIS!I60)</f>
        <v/>
      </c>
      <c r="X60" s="78" t="str">
        <f>IF((ANXE_3_DEPENSES_DEVIS!J60)=0,"",ANXE_3_DEPENSES_DEVIS!J60)</f>
        <v/>
      </c>
      <c r="Y60" s="78" t="str">
        <f>IF((ANXE_3_DEPENSES_DEVIS!K60)=0,"",ANXE_3_DEPENSES_DEVIS!K60)</f>
        <v/>
      </c>
      <c r="Z60" s="78" t="str">
        <f>IF((ANXE_3_DEPENSES_DEVIS!L60)=0,"",ANXE_3_DEPENSES_DEVIS!L60)</f>
        <v/>
      </c>
      <c r="AA60" s="78" t="str">
        <f>IF((ANXE_3_DEPENSES_DEVIS!M60)=0,"",ANXE_3_DEPENSES_DEVIS!M60)</f>
        <v/>
      </c>
      <c r="AB60" s="33"/>
      <c r="AC60" s="21"/>
      <c r="AD60" s="78"/>
      <c r="AE60" s="76" t="str">
        <f t="shared" si="2"/>
        <v/>
      </c>
      <c r="AF60" s="60" t="str">
        <f t="shared" si="0"/>
        <v/>
      </c>
      <c r="AG60" s="67" t="str">
        <f t="shared" si="3"/>
        <v/>
      </c>
      <c r="AH60" s="66" t="str">
        <f t="shared" si="4"/>
        <v/>
      </c>
      <c r="AI60" s="61"/>
      <c r="AJ60" s="73"/>
      <c r="AK60" s="21"/>
      <c r="AL60" s="21"/>
    </row>
    <row r="61" spans="2:38" ht="15.75" x14ac:dyDescent="0.25">
      <c r="B61" s="92"/>
      <c r="C61" s="92"/>
      <c r="D61" s="91"/>
      <c r="E61" s="92"/>
      <c r="F61" s="91"/>
      <c r="G61" s="90"/>
      <c r="H61" s="89"/>
      <c r="I61" s="148"/>
      <c r="J61" s="149"/>
      <c r="K61" s="148"/>
      <c r="L61" s="149"/>
      <c r="M61" s="116" t="str">
        <f t="shared" si="1"/>
        <v/>
      </c>
      <c r="N61" s="87"/>
      <c r="O61" s="21"/>
      <c r="P61" s="59"/>
      <c r="Q61" s="33" t="str">
        <f>IF((ANXE_3_DEPENSES_DEVIS!B61)=0,"",ANXE_3_DEPENSES_DEVIS!B61)</f>
        <v/>
      </c>
      <c r="R61" s="170" t="str">
        <f>IF((ANXE_3_DEPENSES_DEVIS!C61)=0,"",ANXE_3_DEPENSES_DEVIS!C61)</f>
        <v/>
      </c>
      <c r="S61" s="33" t="str">
        <f>IF((ANXE_3_DEPENSES_DEVIS!E61)=0,"",ANXE_3_DEPENSES_DEVIS!E61)</f>
        <v/>
      </c>
      <c r="T61" s="33" t="str">
        <f>IF((ANXE_3_DEPENSES_DEVIS!F61)=0,"",ANXE_3_DEPENSES_DEVIS!F61)</f>
        <v/>
      </c>
      <c r="U61" s="154" t="str">
        <f>IF((ANXE_3_DEPENSES_DEVIS!G61)=0,"",ANXE_3_DEPENSES_DEVIS!G61)</f>
        <v/>
      </c>
      <c r="V61" s="33" t="str">
        <f>IF((ANXE_3_DEPENSES_DEVIS!H61)=0,"",ANXE_3_DEPENSES_DEVIS!H61)</f>
        <v/>
      </c>
      <c r="W61" s="78" t="str">
        <f>IF((ANXE_3_DEPENSES_DEVIS!I61)=0,"",ANXE_3_DEPENSES_DEVIS!I61)</f>
        <v/>
      </c>
      <c r="X61" s="78" t="str">
        <f>IF((ANXE_3_DEPENSES_DEVIS!J61)=0,"",ANXE_3_DEPENSES_DEVIS!J61)</f>
        <v/>
      </c>
      <c r="Y61" s="78" t="str">
        <f>IF((ANXE_3_DEPENSES_DEVIS!K61)=0,"",ANXE_3_DEPENSES_DEVIS!K61)</f>
        <v/>
      </c>
      <c r="Z61" s="78" t="str">
        <f>IF((ANXE_3_DEPENSES_DEVIS!L61)=0,"",ANXE_3_DEPENSES_DEVIS!L61)</f>
        <v/>
      </c>
      <c r="AA61" s="78" t="str">
        <f>IF((ANXE_3_DEPENSES_DEVIS!M61)=0,"",ANXE_3_DEPENSES_DEVIS!M61)</f>
        <v/>
      </c>
      <c r="AB61" s="33"/>
      <c r="AC61" s="21"/>
      <c r="AD61" s="78"/>
      <c r="AE61" s="76" t="str">
        <f t="shared" si="2"/>
        <v/>
      </c>
      <c r="AF61" s="60" t="str">
        <f t="shared" si="0"/>
        <v/>
      </c>
      <c r="AG61" s="67" t="str">
        <f t="shared" si="3"/>
        <v/>
      </c>
      <c r="AH61" s="66" t="str">
        <f t="shared" si="4"/>
        <v/>
      </c>
      <c r="AI61" s="61"/>
      <c r="AJ61" s="73"/>
      <c r="AK61" s="21"/>
      <c r="AL61" s="21"/>
    </row>
    <row r="62" spans="2:38" ht="15.75" x14ac:dyDescent="0.25">
      <c r="B62" s="92"/>
      <c r="C62" s="92"/>
      <c r="D62" s="91"/>
      <c r="E62" s="92"/>
      <c r="F62" s="91"/>
      <c r="G62" s="90"/>
      <c r="H62" s="89"/>
      <c r="I62" s="148"/>
      <c r="J62" s="149"/>
      <c r="K62" s="148"/>
      <c r="L62" s="149"/>
      <c r="M62" s="116" t="str">
        <f t="shared" si="1"/>
        <v/>
      </c>
      <c r="N62" s="87"/>
      <c r="O62" s="21"/>
      <c r="P62" s="59"/>
      <c r="Q62" s="33" t="str">
        <f>IF((ANXE_3_DEPENSES_DEVIS!B62)=0,"",ANXE_3_DEPENSES_DEVIS!B62)</f>
        <v/>
      </c>
      <c r="R62" s="170" t="str">
        <f>IF((ANXE_3_DEPENSES_DEVIS!C62)=0,"",ANXE_3_DEPENSES_DEVIS!C62)</f>
        <v/>
      </c>
      <c r="S62" s="33" t="str">
        <f>IF((ANXE_3_DEPENSES_DEVIS!E62)=0,"",ANXE_3_DEPENSES_DEVIS!E62)</f>
        <v/>
      </c>
      <c r="T62" s="33" t="str">
        <f>IF((ANXE_3_DEPENSES_DEVIS!F62)=0,"",ANXE_3_DEPENSES_DEVIS!F62)</f>
        <v/>
      </c>
      <c r="U62" s="154" t="str">
        <f>IF((ANXE_3_DEPENSES_DEVIS!G62)=0,"",ANXE_3_DEPENSES_DEVIS!G62)</f>
        <v/>
      </c>
      <c r="V62" s="33" t="str">
        <f>IF((ANXE_3_DEPENSES_DEVIS!H62)=0,"",ANXE_3_DEPENSES_DEVIS!H62)</f>
        <v/>
      </c>
      <c r="W62" s="78" t="str">
        <f>IF((ANXE_3_DEPENSES_DEVIS!I62)=0,"",ANXE_3_DEPENSES_DEVIS!I62)</f>
        <v/>
      </c>
      <c r="X62" s="78" t="str">
        <f>IF((ANXE_3_DEPENSES_DEVIS!J62)=0,"",ANXE_3_DEPENSES_DEVIS!J62)</f>
        <v/>
      </c>
      <c r="Y62" s="78" t="str">
        <f>IF((ANXE_3_DEPENSES_DEVIS!K62)=0,"",ANXE_3_DEPENSES_DEVIS!K62)</f>
        <v/>
      </c>
      <c r="Z62" s="78" t="str">
        <f>IF((ANXE_3_DEPENSES_DEVIS!L62)=0,"",ANXE_3_DEPENSES_DEVIS!L62)</f>
        <v/>
      </c>
      <c r="AA62" s="78" t="str">
        <f>IF((ANXE_3_DEPENSES_DEVIS!M62)=0,"",ANXE_3_DEPENSES_DEVIS!M62)</f>
        <v/>
      </c>
      <c r="AB62" s="33"/>
      <c r="AC62" s="21"/>
      <c r="AD62" s="78"/>
      <c r="AE62" s="76" t="str">
        <f t="shared" si="2"/>
        <v/>
      </c>
      <c r="AF62" s="60" t="str">
        <f t="shared" si="0"/>
        <v/>
      </c>
      <c r="AG62" s="67" t="str">
        <f t="shared" si="3"/>
        <v/>
      </c>
      <c r="AH62" s="66" t="str">
        <f t="shared" si="4"/>
        <v/>
      </c>
      <c r="AI62" s="61"/>
      <c r="AJ62" s="73"/>
      <c r="AK62" s="21"/>
      <c r="AL62" s="21"/>
    </row>
    <row r="63" spans="2:38" ht="15.75" x14ac:dyDescent="0.25">
      <c r="B63" s="92"/>
      <c r="C63" s="92"/>
      <c r="D63" s="91"/>
      <c r="E63" s="92"/>
      <c r="F63" s="91"/>
      <c r="G63" s="90"/>
      <c r="H63" s="89"/>
      <c r="I63" s="148"/>
      <c r="J63" s="149"/>
      <c r="K63" s="148"/>
      <c r="L63" s="149"/>
      <c r="M63" s="116" t="str">
        <f t="shared" si="1"/>
        <v/>
      </c>
      <c r="N63" s="87"/>
      <c r="O63" s="21"/>
      <c r="P63" s="59"/>
      <c r="Q63" s="33" t="str">
        <f>IF((ANXE_3_DEPENSES_DEVIS!B63)=0,"",ANXE_3_DEPENSES_DEVIS!B63)</f>
        <v/>
      </c>
      <c r="R63" s="170" t="str">
        <f>IF((ANXE_3_DEPENSES_DEVIS!C63)=0,"",ANXE_3_DEPENSES_DEVIS!C63)</f>
        <v/>
      </c>
      <c r="S63" s="33" t="str">
        <f>IF((ANXE_3_DEPENSES_DEVIS!E63)=0,"",ANXE_3_DEPENSES_DEVIS!E63)</f>
        <v/>
      </c>
      <c r="T63" s="33" t="str">
        <f>IF((ANXE_3_DEPENSES_DEVIS!F63)=0,"",ANXE_3_DEPENSES_DEVIS!F63)</f>
        <v/>
      </c>
      <c r="U63" s="154" t="str">
        <f>IF((ANXE_3_DEPENSES_DEVIS!G63)=0,"",ANXE_3_DEPENSES_DEVIS!G63)</f>
        <v/>
      </c>
      <c r="V63" s="33" t="str">
        <f>IF((ANXE_3_DEPENSES_DEVIS!H63)=0,"",ANXE_3_DEPENSES_DEVIS!H63)</f>
        <v/>
      </c>
      <c r="W63" s="78" t="str">
        <f>IF((ANXE_3_DEPENSES_DEVIS!I63)=0,"",ANXE_3_DEPENSES_DEVIS!I63)</f>
        <v/>
      </c>
      <c r="X63" s="78" t="str">
        <f>IF((ANXE_3_DEPENSES_DEVIS!J63)=0,"",ANXE_3_DEPENSES_DEVIS!J63)</f>
        <v/>
      </c>
      <c r="Y63" s="78" t="str">
        <f>IF((ANXE_3_DEPENSES_DEVIS!K63)=0,"",ANXE_3_DEPENSES_DEVIS!K63)</f>
        <v/>
      </c>
      <c r="Z63" s="78" t="str">
        <f>IF((ANXE_3_DEPENSES_DEVIS!L63)=0,"",ANXE_3_DEPENSES_DEVIS!L63)</f>
        <v/>
      </c>
      <c r="AA63" s="78" t="str">
        <f>IF((ANXE_3_DEPENSES_DEVIS!M63)=0,"",ANXE_3_DEPENSES_DEVIS!M63)</f>
        <v/>
      </c>
      <c r="AB63" s="33"/>
      <c r="AC63" s="21"/>
      <c r="AD63" s="78"/>
      <c r="AE63" s="76" t="str">
        <f t="shared" si="2"/>
        <v/>
      </c>
      <c r="AF63" s="60" t="str">
        <f t="shared" si="0"/>
        <v/>
      </c>
      <c r="AG63" s="67" t="str">
        <f t="shared" si="3"/>
        <v/>
      </c>
      <c r="AH63" s="66" t="str">
        <f t="shared" si="4"/>
        <v/>
      </c>
      <c r="AI63" s="61"/>
      <c r="AJ63" s="73"/>
      <c r="AK63" s="21"/>
      <c r="AL63" s="21"/>
    </row>
    <row r="64" spans="2:38" ht="15.75" x14ac:dyDescent="0.25">
      <c r="B64" s="92"/>
      <c r="C64" s="92"/>
      <c r="D64" s="91"/>
      <c r="E64" s="92"/>
      <c r="F64" s="91"/>
      <c r="G64" s="90"/>
      <c r="H64" s="89"/>
      <c r="I64" s="148"/>
      <c r="J64" s="149"/>
      <c r="K64" s="148"/>
      <c r="L64" s="149"/>
      <c r="M64" s="116" t="str">
        <f t="shared" si="1"/>
        <v/>
      </c>
      <c r="N64" s="87"/>
      <c r="O64" s="21"/>
      <c r="P64" s="59"/>
      <c r="Q64" s="33" t="str">
        <f>IF((ANXE_3_DEPENSES_DEVIS!B64)=0,"",ANXE_3_DEPENSES_DEVIS!B64)</f>
        <v/>
      </c>
      <c r="R64" s="170" t="str">
        <f>IF((ANXE_3_DEPENSES_DEVIS!C64)=0,"",ANXE_3_DEPENSES_DEVIS!C64)</f>
        <v/>
      </c>
      <c r="S64" s="33" t="str">
        <f>IF((ANXE_3_DEPENSES_DEVIS!E64)=0,"",ANXE_3_DEPENSES_DEVIS!E64)</f>
        <v/>
      </c>
      <c r="T64" s="33" t="str">
        <f>IF((ANXE_3_DEPENSES_DEVIS!F64)=0,"",ANXE_3_DEPENSES_DEVIS!F64)</f>
        <v/>
      </c>
      <c r="U64" s="154" t="str">
        <f>IF((ANXE_3_DEPENSES_DEVIS!G64)=0,"",ANXE_3_DEPENSES_DEVIS!G64)</f>
        <v/>
      </c>
      <c r="V64" s="33" t="str">
        <f>IF((ANXE_3_DEPENSES_DEVIS!H64)=0,"",ANXE_3_DEPENSES_DEVIS!H64)</f>
        <v/>
      </c>
      <c r="W64" s="78" t="str">
        <f>IF((ANXE_3_DEPENSES_DEVIS!I64)=0,"",ANXE_3_DEPENSES_DEVIS!I64)</f>
        <v/>
      </c>
      <c r="X64" s="78" t="str">
        <f>IF((ANXE_3_DEPENSES_DEVIS!J64)=0,"",ANXE_3_DEPENSES_DEVIS!J64)</f>
        <v/>
      </c>
      <c r="Y64" s="78" t="str">
        <f>IF((ANXE_3_DEPENSES_DEVIS!K64)=0,"",ANXE_3_DEPENSES_DEVIS!K64)</f>
        <v/>
      </c>
      <c r="Z64" s="78" t="str">
        <f>IF((ANXE_3_DEPENSES_DEVIS!L64)=0,"",ANXE_3_DEPENSES_DEVIS!L64)</f>
        <v/>
      </c>
      <c r="AA64" s="78" t="str">
        <f>IF((ANXE_3_DEPENSES_DEVIS!M64)=0,"",ANXE_3_DEPENSES_DEVIS!M64)</f>
        <v/>
      </c>
      <c r="AB64" s="33"/>
      <c r="AC64" s="21"/>
      <c r="AD64" s="78"/>
      <c r="AE64" s="76" t="str">
        <f t="shared" si="2"/>
        <v/>
      </c>
      <c r="AF64" s="60" t="str">
        <f t="shared" si="0"/>
        <v/>
      </c>
      <c r="AG64" s="67" t="str">
        <f t="shared" si="3"/>
        <v/>
      </c>
      <c r="AH64" s="66" t="str">
        <f t="shared" si="4"/>
        <v/>
      </c>
      <c r="AI64" s="61"/>
      <c r="AJ64" s="73"/>
      <c r="AK64" s="21"/>
      <c r="AL64" s="21"/>
    </row>
    <row r="65" spans="2:38" ht="15.75" x14ac:dyDescent="0.25">
      <c r="B65" s="92"/>
      <c r="C65" s="92"/>
      <c r="D65" s="91"/>
      <c r="E65" s="92"/>
      <c r="F65" s="91"/>
      <c r="G65" s="90"/>
      <c r="H65" s="89"/>
      <c r="I65" s="148"/>
      <c r="J65" s="149"/>
      <c r="K65" s="148"/>
      <c r="L65" s="149"/>
      <c r="M65" s="116" t="str">
        <f t="shared" si="1"/>
        <v/>
      </c>
      <c r="N65" s="87"/>
      <c r="O65" s="21"/>
      <c r="P65" s="59"/>
      <c r="Q65" s="33" t="str">
        <f>IF((ANXE_3_DEPENSES_DEVIS!B65)=0,"",ANXE_3_DEPENSES_DEVIS!B65)</f>
        <v/>
      </c>
      <c r="R65" s="170" t="str">
        <f>IF((ANXE_3_DEPENSES_DEVIS!C65)=0,"",ANXE_3_DEPENSES_DEVIS!C65)</f>
        <v/>
      </c>
      <c r="S65" s="33" t="str">
        <f>IF((ANXE_3_DEPENSES_DEVIS!E65)=0,"",ANXE_3_DEPENSES_DEVIS!E65)</f>
        <v/>
      </c>
      <c r="T65" s="33" t="str">
        <f>IF((ANXE_3_DEPENSES_DEVIS!F65)=0,"",ANXE_3_DEPENSES_DEVIS!F65)</f>
        <v/>
      </c>
      <c r="U65" s="154" t="str">
        <f>IF((ANXE_3_DEPENSES_DEVIS!G65)=0,"",ANXE_3_DEPENSES_DEVIS!G65)</f>
        <v/>
      </c>
      <c r="V65" s="33" t="str">
        <f>IF((ANXE_3_DEPENSES_DEVIS!H65)=0,"",ANXE_3_DEPENSES_DEVIS!H65)</f>
        <v/>
      </c>
      <c r="W65" s="78" t="str">
        <f>IF((ANXE_3_DEPENSES_DEVIS!I65)=0,"",ANXE_3_DEPENSES_DEVIS!I65)</f>
        <v/>
      </c>
      <c r="X65" s="78" t="str">
        <f>IF((ANXE_3_DEPENSES_DEVIS!J65)=0,"",ANXE_3_DEPENSES_DEVIS!J65)</f>
        <v/>
      </c>
      <c r="Y65" s="78" t="str">
        <f>IF((ANXE_3_DEPENSES_DEVIS!K65)=0,"",ANXE_3_DEPENSES_DEVIS!K65)</f>
        <v/>
      </c>
      <c r="Z65" s="78" t="str">
        <f>IF((ANXE_3_DEPENSES_DEVIS!L65)=0,"",ANXE_3_DEPENSES_DEVIS!L65)</f>
        <v/>
      </c>
      <c r="AA65" s="78" t="str">
        <f>IF((ANXE_3_DEPENSES_DEVIS!M65)=0,"",ANXE_3_DEPENSES_DEVIS!M65)</f>
        <v/>
      </c>
      <c r="AB65" s="33"/>
      <c r="AC65" s="21"/>
      <c r="AD65" s="78"/>
      <c r="AE65" s="76" t="str">
        <f t="shared" si="2"/>
        <v/>
      </c>
      <c r="AF65" s="60" t="str">
        <f t="shared" si="0"/>
        <v/>
      </c>
      <c r="AG65" s="67" t="str">
        <f t="shared" si="3"/>
        <v/>
      </c>
      <c r="AH65" s="66" t="str">
        <f t="shared" si="4"/>
        <v/>
      </c>
      <c r="AI65" s="61"/>
      <c r="AJ65" s="73"/>
      <c r="AK65" s="21"/>
      <c r="AL65" s="21"/>
    </row>
    <row r="66" spans="2:38" ht="15.75" x14ac:dyDescent="0.25">
      <c r="B66" s="92"/>
      <c r="C66" s="92"/>
      <c r="D66" s="91"/>
      <c r="E66" s="92"/>
      <c r="F66" s="91"/>
      <c r="G66" s="90"/>
      <c r="H66" s="89"/>
      <c r="I66" s="148"/>
      <c r="J66" s="149"/>
      <c r="K66" s="148"/>
      <c r="L66" s="149"/>
      <c r="M66" s="116" t="str">
        <f t="shared" si="1"/>
        <v/>
      </c>
      <c r="N66" s="87"/>
      <c r="O66" s="21"/>
      <c r="P66" s="59"/>
      <c r="Q66" s="33" t="str">
        <f>IF((ANXE_3_DEPENSES_DEVIS!B66)=0,"",ANXE_3_DEPENSES_DEVIS!B66)</f>
        <v/>
      </c>
      <c r="R66" s="170" t="str">
        <f>IF((ANXE_3_DEPENSES_DEVIS!C66)=0,"",ANXE_3_DEPENSES_DEVIS!C66)</f>
        <v/>
      </c>
      <c r="S66" s="33" t="str">
        <f>IF((ANXE_3_DEPENSES_DEVIS!E66)=0,"",ANXE_3_DEPENSES_DEVIS!E66)</f>
        <v/>
      </c>
      <c r="T66" s="33" t="str">
        <f>IF((ANXE_3_DEPENSES_DEVIS!F66)=0,"",ANXE_3_DEPENSES_DEVIS!F66)</f>
        <v/>
      </c>
      <c r="U66" s="154" t="str">
        <f>IF((ANXE_3_DEPENSES_DEVIS!G66)=0,"",ANXE_3_DEPENSES_DEVIS!G66)</f>
        <v/>
      </c>
      <c r="V66" s="33" t="str">
        <f>IF((ANXE_3_DEPENSES_DEVIS!H66)=0,"",ANXE_3_DEPENSES_DEVIS!H66)</f>
        <v/>
      </c>
      <c r="W66" s="78" t="str">
        <f>IF((ANXE_3_DEPENSES_DEVIS!I66)=0,"",ANXE_3_DEPENSES_DEVIS!I66)</f>
        <v/>
      </c>
      <c r="X66" s="78" t="str">
        <f>IF((ANXE_3_DEPENSES_DEVIS!J66)=0,"",ANXE_3_DEPENSES_DEVIS!J66)</f>
        <v/>
      </c>
      <c r="Y66" s="78" t="str">
        <f>IF((ANXE_3_DEPENSES_DEVIS!K66)=0,"",ANXE_3_DEPENSES_DEVIS!K66)</f>
        <v/>
      </c>
      <c r="Z66" s="78" t="str">
        <f>IF((ANXE_3_DEPENSES_DEVIS!L66)=0,"",ANXE_3_DEPENSES_DEVIS!L66)</f>
        <v/>
      </c>
      <c r="AA66" s="78" t="str">
        <f>IF((ANXE_3_DEPENSES_DEVIS!M66)=0,"",ANXE_3_DEPENSES_DEVIS!M66)</f>
        <v/>
      </c>
      <c r="AB66" s="33"/>
      <c r="AC66" s="21"/>
      <c r="AD66" s="78"/>
      <c r="AE66" s="76" t="str">
        <f t="shared" si="2"/>
        <v/>
      </c>
      <c r="AF66" s="60" t="str">
        <f t="shared" si="0"/>
        <v/>
      </c>
      <c r="AG66" s="67" t="str">
        <f t="shared" si="3"/>
        <v/>
      </c>
      <c r="AH66" s="66" t="str">
        <f t="shared" si="4"/>
        <v/>
      </c>
      <c r="AI66" s="61"/>
      <c r="AJ66" s="73"/>
      <c r="AK66" s="21"/>
      <c r="AL66" s="21"/>
    </row>
    <row r="67" spans="2:38" ht="15.75" x14ac:dyDescent="0.25">
      <c r="B67" s="92"/>
      <c r="C67" s="92"/>
      <c r="D67" s="91"/>
      <c r="E67" s="92"/>
      <c r="F67" s="91"/>
      <c r="G67" s="90"/>
      <c r="H67" s="89"/>
      <c r="I67" s="148"/>
      <c r="J67" s="149"/>
      <c r="K67" s="148"/>
      <c r="L67" s="149"/>
      <c r="M67" s="116" t="str">
        <f t="shared" si="1"/>
        <v/>
      </c>
      <c r="N67" s="87"/>
      <c r="O67" s="21"/>
      <c r="P67" s="59"/>
      <c r="Q67" s="33" t="str">
        <f>IF((ANXE_3_DEPENSES_DEVIS!B67)=0,"",ANXE_3_DEPENSES_DEVIS!B67)</f>
        <v/>
      </c>
      <c r="R67" s="170" t="str">
        <f>IF((ANXE_3_DEPENSES_DEVIS!C67)=0,"",ANXE_3_DEPENSES_DEVIS!C67)</f>
        <v/>
      </c>
      <c r="S67" s="33" t="str">
        <f>IF((ANXE_3_DEPENSES_DEVIS!E67)=0,"",ANXE_3_DEPENSES_DEVIS!E67)</f>
        <v/>
      </c>
      <c r="T67" s="33" t="str">
        <f>IF((ANXE_3_DEPENSES_DEVIS!F67)=0,"",ANXE_3_DEPENSES_DEVIS!F67)</f>
        <v/>
      </c>
      <c r="U67" s="154" t="str">
        <f>IF((ANXE_3_DEPENSES_DEVIS!G67)=0,"",ANXE_3_DEPENSES_DEVIS!G67)</f>
        <v/>
      </c>
      <c r="V67" s="33" t="str">
        <f>IF((ANXE_3_DEPENSES_DEVIS!H67)=0,"",ANXE_3_DEPENSES_DEVIS!H67)</f>
        <v/>
      </c>
      <c r="W67" s="78" t="str">
        <f>IF((ANXE_3_DEPENSES_DEVIS!I67)=0,"",ANXE_3_DEPENSES_DEVIS!I67)</f>
        <v/>
      </c>
      <c r="X67" s="78" t="str">
        <f>IF((ANXE_3_DEPENSES_DEVIS!J67)=0,"",ANXE_3_DEPENSES_DEVIS!J67)</f>
        <v/>
      </c>
      <c r="Y67" s="78" t="str">
        <f>IF((ANXE_3_DEPENSES_DEVIS!K67)=0,"",ANXE_3_DEPENSES_DEVIS!K67)</f>
        <v/>
      </c>
      <c r="Z67" s="78" t="str">
        <f>IF((ANXE_3_DEPENSES_DEVIS!L67)=0,"",ANXE_3_DEPENSES_DEVIS!L67)</f>
        <v/>
      </c>
      <c r="AA67" s="78" t="str">
        <f>IF((ANXE_3_DEPENSES_DEVIS!M67)=0,"",ANXE_3_DEPENSES_DEVIS!M67)</f>
        <v/>
      </c>
      <c r="AB67" s="33"/>
      <c r="AC67" s="21"/>
      <c r="AD67" s="78"/>
      <c r="AE67" s="76" t="str">
        <f t="shared" si="2"/>
        <v/>
      </c>
      <c r="AF67" s="60" t="str">
        <f t="shared" si="0"/>
        <v/>
      </c>
      <c r="AG67" s="67" t="str">
        <f t="shared" si="3"/>
        <v/>
      </c>
      <c r="AH67" s="66" t="str">
        <f t="shared" si="4"/>
        <v/>
      </c>
      <c r="AI67" s="61"/>
      <c r="AJ67" s="73"/>
      <c r="AK67" s="21"/>
      <c r="AL67" s="21"/>
    </row>
    <row r="68" spans="2:38" ht="15.75" x14ac:dyDescent="0.25">
      <c r="B68" s="92"/>
      <c r="C68" s="92"/>
      <c r="D68" s="91"/>
      <c r="E68" s="92"/>
      <c r="F68" s="91"/>
      <c r="G68" s="90"/>
      <c r="H68" s="89"/>
      <c r="I68" s="148"/>
      <c r="J68" s="149"/>
      <c r="K68" s="148"/>
      <c r="L68" s="149"/>
      <c r="M68" s="116" t="str">
        <f t="shared" si="1"/>
        <v/>
      </c>
      <c r="N68" s="87"/>
      <c r="O68" s="21"/>
      <c r="P68" s="59"/>
      <c r="Q68" s="33" t="str">
        <f>IF((ANXE_3_DEPENSES_DEVIS!B68)=0,"",ANXE_3_DEPENSES_DEVIS!B68)</f>
        <v/>
      </c>
      <c r="R68" s="170" t="str">
        <f>IF((ANXE_3_DEPENSES_DEVIS!C68)=0,"",ANXE_3_DEPENSES_DEVIS!C68)</f>
        <v/>
      </c>
      <c r="S68" s="33" t="str">
        <f>IF((ANXE_3_DEPENSES_DEVIS!E68)=0,"",ANXE_3_DEPENSES_DEVIS!E68)</f>
        <v/>
      </c>
      <c r="T68" s="33" t="str">
        <f>IF((ANXE_3_DEPENSES_DEVIS!F68)=0,"",ANXE_3_DEPENSES_DEVIS!F68)</f>
        <v/>
      </c>
      <c r="U68" s="154" t="str">
        <f>IF((ANXE_3_DEPENSES_DEVIS!G68)=0,"",ANXE_3_DEPENSES_DEVIS!G68)</f>
        <v/>
      </c>
      <c r="V68" s="33" t="str">
        <f>IF((ANXE_3_DEPENSES_DEVIS!H68)=0,"",ANXE_3_DEPENSES_DEVIS!H68)</f>
        <v/>
      </c>
      <c r="W68" s="78" t="str">
        <f>IF((ANXE_3_DEPENSES_DEVIS!I68)=0,"",ANXE_3_DEPENSES_DEVIS!I68)</f>
        <v/>
      </c>
      <c r="X68" s="78" t="str">
        <f>IF((ANXE_3_DEPENSES_DEVIS!J68)=0,"",ANXE_3_DEPENSES_DEVIS!J68)</f>
        <v/>
      </c>
      <c r="Y68" s="78" t="str">
        <f>IF((ANXE_3_DEPENSES_DEVIS!K68)=0,"",ANXE_3_DEPENSES_DEVIS!K68)</f>
        <v/>
      </c>
      <c r="Z68" s="78" t="str">
        <f>IF((ANXE_3_DEPENSES_DEVIS!L68)=0,"",ANXE_3_DEPENSES_DEVIS!L68)</f>
        <v/>
      </c>
      <c r="AA68" s="78" t="str">
        <f>IF((ANXE_3_DEPENSES_DEVIS!M68)=0,"",ANXE_3_DEPENSES_DEVIS!M68)</f>
        <v/>
      </c>
      <c r="AB68" s="33"/>
      <c r="AC68" s="21"/>
      <c r="AD68" s="78"/>
      <c r="AE68" s="76" t="str">
        <f t="shared" si="2"/>
        <v/>
      </c>
      <c r="AF68" s="60" t="str">
        <f t="shared" si="0"/>
        <v/>
      </c>
      <c r="AG68" s="67" t="str">
        <f t="shared" si="3"/>
        <v/>
      </c>
      <c r="AH68" s="66" t="str">
        <f t="shared" si="4"/>
        <v/>
      </c>
      <c r="AI68" s="61"/>
      <c r="AJ68" s="73"/>
      <c r="AK68" s="21"/>
      <c r="AL68" s="21"/>
    </row>
    <row r="69" spans="2:38" ht="15.75" x14ac:dyDescent="0.25">
      <c r="B69" s="92"/>
      <c r="C69" s="92"/>
      <c r="D69" s="91"/>
      <c r="E69" s="92"/>
      <c r="F69" s="91"/>
      <c r="G69" s="90"/>
      <c r="H69" s="89"/>
      <c r="I69" s="148"/>
      <c r="J69" s="149"/>
      <c r="K69" s="148"/>
      <c r="L69" s="149"/>
      <c r="M69" s="116" t="str">
        <f t="shared" si="1"/>
        <v/>
      </c>
      <c r="N69" s="87"/>
      <c r="O69" s="21"/>
      <c r="P69" s="59"/>
      <c r="Q69" s="33" t="str">
        <f>IF((ANXE_3_DEPENSES_DEVIS!B69)=0,"",ANXE_3_DEPENSES_DEVIS!B69)</f>
        <v/>
      </c>
      <c r="R69" s="170" t="str">
        <f>IF((ANXE_3_DEPENSES_DEVIS!C69)=0,"",ANXE_3_DEPENSES_DEVIS!C69)</f>
        <v/>
      </c>
      <c r="S69" s="33" t="str">
        <f>IF((ANXE_3_DEPENSES_DEVIS!E69)=0,"",ANXE_3_DEPENSES_DEVIS!E69)</f>
        <v/>
      </c>
      <c r="T69" s="33" t="str">
        <f>IF((ANXE_3_DEPENSES_DEVIS!F69)=0,"",ANXE_3_DEPENSES_DEVIS!F69)</f>
        <v/>
      </c>
      <c r="U69" s="154" t="str">
        <f>IF((ANXE_3_DEPENSES_DEVIS!G69)=0,"",ANXE_3_DEPENSES_DEVIS!G69)</f>
        <v/>
      </c>
      <c r="V69" s="33" t="str">
        <f>IF((ANXE_3_DEPENSES_DEVIS!H69)=0,"",ANXE_3_DEPENSES_DEVIS!H69)</f>
        <v/>
      </c>
      <c r="W69" s="78" t="str">
        <f>IF((ANXE_3_DEPENSES_DEVIS!I69)=0,"",ANXE_3_DEPENSES_DEVIS!I69)</f>
        <v/>
      </c>
      <c r="X69" s="78" t="str">
        <f>IF((ANXE_3_DEPENSES_DEVIS!J69)=0,"",ANXE_3_DEPENSES_DEVIS!J69)</f>
        <v/>
      </c>
      <c r="Y69" s="78" t="str">
        <f>IF((ANXE_3_DEPENSES_DEVIS!K69)=0,"",ANXE_3_DEPENSES_DEVIS!K69)</f>
        <v/>
      </c>
      <c r="Z69" s="78" t="str">
        <f>IF((ANXE_3_DEPENSES_DEVIS!L69)=0,"",ANXE_3_DEPENSES_DEVIS!L69)</f>
        <v/>
      </c>
      <c r="AA69" s="78" t="str">
        <f>IF((ANXE_3_DEPENSES_DEVIS!M69)=0,"",ANXE_3_DEPENSES_DEVIS!M69)</f>
        <v/>
      </c>
      <c r="AB69" s="33"/>
      <c r="AC69" s="21"/>
      <c r="AD69" s="78"/>
      <c r="AE69" s="76" t="str">
        <f t="shared" si="2"/>
        <v/>
      </c>
      <c r="AF69" s="60" t="str">
        <f t="shared" si="0"/>
        <v/>
      </c>
      <c r="AG69" s="67" t="str">
        <f t="shared" si="3"/>
        <v/>
      </c>
      <c r="AH69" s="66" t="str">
        <f t="shared" si="4"/>
        <v/>
      </c>
      <c r="AI69" s="61"/>
      <c r="AJ69" s="73"/>
      <c r="AK69" s="21"/>
      <c r="AL69" s="21"/>
    </row>
    <row r="70" spans="2:38" ht="15.75" x14ac:dyDescent="0.25">
      <c r="B70" s="92"/>
      <c r="C70" s="92"/>
      <c r="D70" s="91"/>
      <c r="E70" s="92"/>
      <c r="F70" s="91"/>
      <c r="G70" s="90"/>
      <c r="H70" s="89"/>
      <c r="I70" s="148"/>
      <c r="J70" s="149"/>
      <c r="K70" s="148"/>
      <c r="L70" s="149"/>
      <c r="M70" s="116" t="str">
        <f t="shared" si="1"/>
        <v/>
      </c>
      <c r="N70" s="87"/>
      <c r="O70" s="21"/>
      <c r="P70" s="59"/>
      <c r="Q70" s="33" t="str">
        <f>IF((ANXE_3_DEPENSES_DEVIS!B70)=0,"",ANXE_3_DEPENSES_DEVIS!B70)</f>
        <v/>
      </c>
      <c r="R70" s="170" t="str">
        <f>IF((ANXE_3_DEPENSES_DEVIS!C70)=0,"",ANXE_3_DEPENSES_DEVIS!C70)</f>
        <v/>
      </c>
      <c r="S70" s="33" t="str">
        <f>IF((ANXE_3_DEPENSES_DEVIS!E70)=0,"",ANXE_3_DEPENSES_DEVIS!E70)</f>
        <v/>
      </c>
      <c r="T70" s="33" t="str">
        <f>IF((ANXE_3_DEPENSES_DEVIS!F70)=0,"",ANXE_3_DEPENSES_DEVIS!F70)</f>
        <v/>
      </c>
      <c r="U70" s="154" t="str">
        <f>IF((ANXE_3_DEPENSES_DEVIS!G70)=0,"",ANXE_3_DEPENSES_DEVIS!G70)</f>
        <v/>
      </c>
      <c r="V70" s="33" t="str">
        <f>IF((ANXE_3_DEPENSES_DEVIS!H70)=0,"",ANXE_3_DEPENSES_DEVIS!H70)</f>
        <v/>
      </c>
      <c r="W70" s="78" t="str">
        <f>IF((ANXE_3_DEPENSES_DEVIS!I70)=0,"",ANXE_3_DEPENSES_DEVIS!I70)</f>
        <v/>
      </c>
      <c r="X70" s="78" t="str">
        <f>IF((ANXE_3_DEPENSES_DEVIS!J70)=0,"",ANXE_3_DEPENSES_DEVIS!J70)</f>
        <v/>
      </c>
      <c r="Y70" s="78" t="str">
        <f>IF((ANXE_3_DEPENSES_DEVIS!K70)=0,"",ANXE_3_DEPENSES_DEVIS!K70)</f>
        <v/>
      </c>
      <c r="Z70" s="78" t="str">
        <f>IF((ANXE_3_DEPENSES_DEVIS!L70)=0,"",ANXE_3_DEPENSES_DEVIS!L70)</f>
        <v/>
      </c>
      <c r="AA70" s="78" t="str">
        <f>IF((ANXE_3_DEPENSES_DEVIS!M70)=0,"",ANXE_3_DEPENSES_DEVIS!M70)</f>
        <v/>
      </c>
      <c r="AB70" s="33"/>
      <c r="AC70" s="21"/>
      <c r="AD70" s="78"/>
      <c r="AE70" s="76" t="str">
        <f t="shared" si="2"/>
        <v/>
      </c>
      <c r="AF70" s="60" t="str">
        <f t="shared" si="0"/>
        <v/>
      </c>
      <c r="AG70" s="67" t="str">
        <f t="shared" si="3"/>
        <v/>
      </c>
      <c r="AH70" s="66" t="str">
        <f t="shared" si="4"/>
        <v/>
      </c>
      <c r="AI70" s="61"/>
      <c r="AJ70" s="73"/>
      <c r="AK70" s="21"/>
      <c r="AL70" s="21"/>
    </row>
    <row r="71" spans="2:38" ht="15.75" x14ac:dyDescent="0.25">
      <c r="B71" s="92"/>
      <c r="C71" s="92"/>
      <c r="D71" s="91"/>
      <c r="E71" s="92"/>
      <c r="F71" s="91"/>
      <c r="G71" s="90"/>
      <c r="H71" s="89"/>
      <c r="I71" s="148"/>
      <c r="J71" s="149"/>
      <c r="K71" s="148"/>
      <c r="L71" s="149"/>
      <c r="M71" s="116" t="str">
        <f t="shared" si="1"/>
        <v/>
      </c>
      <c r="N71" s="87"/>
      <c r="O71" s="21"/>
      <c r="P71" s="59"/>
      <c r="Q71" s="33" t="str">
        <f>IF((ANXE_3_DEPENSES_DEVIS!B71)=0,"",ANXE_3_DEPENSES_DEVIS!B71)</f>
        <v/>
      </c>
      <c r="R71" s="170" t="str">
        <f>IF((ANXE_3_DEPENSES_DEVIS!C71)=0,"",ANXE_3_DEPENSES_DEVIS!C71)</f>
        <v/>
      </c>
      <c r="S71" s="33" t="str">
        <f>IF((ANXE_3_DEPENSES_DEVIS!E71)=0,"",ANXE_3_DEPENSES_DEVIS!E71)</f>
        <v/>
      </c>
      <c r="T71" s="33" t="str">
        <f>IF((ANXE_3_DEPENSES_DEVIS!F71)=0,"",ANXE_3_DEPENSES_DEVIS!F71)</f>
        <v/>
      </c>
      <c r="U71" s="154" t="str">
        <f>IF((ANXE_3_DEPENSES_DEVIS!G71)=0,"",ANXE_3_DEPENSES_DEVIS!G71)</f>
        <v/>
      </c>
      <c r="V71" s="33" t="str">
        <f>IF((ANXE_3_DEPENSES_DEVIS!H71)=0,"",ANXE_3_DEPENSES_DEVIS!H71)</f>
        <v/>
      </c>
      <c r="W71" s="78" t="str">
        <f>IF((ANXE_3_DEPENSES_DEVIS!I71)=0,"",ANXE_3_DEPENSES_DEVIS!I71)</f>
        <v/>
      </c>
      <c r="X71" s="78" t="str">
        <f>IF((ANXE_3_DEPENSES_DEVIS!J71)=0,"",ANXE_3_DEPENSES_DEVIS!J71)</f>
        <v/>
      </c>
      <c r="Y71" s="78" t="str">
        <f>IF((ANXE_3_DEPENSES_DEVIS!K71)=0,"",ANXE_3_DEPENSES_DEVIS!K71)</f>
        <v/>
      </c>
      <c r="Z71" s="78" t="str">
        <f>IF((ANXE_3_DEPENSES_DEVIS!L71)=0,"",ANXE_3_DEPENSES_DEVIS!L71)</f>
        <v/>
      </c>
      <c r="AA71" s="78" t="str">
        <f>IF((ANXE_3_DEPENSES_DEVIS!M71)=0,"",ANXE_3_DEPENSES_DEVIS!M71)</f>
        <v/>
      </c>
      <c r="AB71" s="33"/>
      <c r="AC71" s="21"/>
      <c r="AD71" s="78"/>
      <c r="AE71" s="76" t="str">
        <f t="shared" si="2"/>
        <v/>
      </c>
      <c r="AF71" s="60" t="str">
        <f t="shared" si="0"/>
        <v/>
      </c>
      <c r="AG71" s="67" t="str">
        <f t="shared" si="3"/>
        <v/>
      </c>
      <c r="AH71" s="66" t="str">
        <f t="shared" si="4"/>
        <v/>
      </c>
      <c r="AI71" s="61"/>
      <c r="AJ71" s="73"/>
      <c r="AK71" s="21"/>
      <c r="AL71" s="21"/>
    </row>
    <row r="72" spans="2:38" ht="15.75" x14ac:dyDescent="0.25">
      <c r="B72" s="92"/>
      <c r="C72" s="92"/>
      <c r="D72" s="91"/>
      <c r="E72" s="92"/>
      <c r="F72" s="91"/>
      <c r="G72" s="90"/>
      <c r="H72" s="89"/>
      <c r="I72" s="148"/>
      <c r="J72" s="149"/>
      <c r="K72" s="148"/>
      <c r="L72" s="149"/>
      <c r="M72" s="116" t="str">
        <f t="shared" si="1"/>
        <v/>
      </c>
      <c r="N72" s="87"/>
      <c r="O72" s="21"/>
      <c r="P72" s="59"/>
      <c r="Q72" s="33" t="str">
        <f>IF((ANXE_3_DEPENSES_DEVIS!B72)=0,"",ANXE_3_DEPENSES_DEVIS!B72)</f>
        <v/>
      </c>
      <c r="R72" s="170" t="str">
        <f>IF((ANXE_3_DEPENSES_DEVIS!C72)=0,"",ANXE_3_DEPENSES_DEVIS!C72)</f>
        <v/>
      </c>
      <c r="S72" s="33" t="str">
        <f>IF((ANXE_3_DEPENSES_DEVIS!E72)=0,"",ANXE_3_DEPENSES_DEVIS!E72)</f>
        <v/>
      </c>
      <c r="T72" s="33" t="str">
        <f>IF((ANXE_3_DEPENSES_DEVIS!F72)=0,"",ANXE_3_DEPENSES_DEVIS!F72)</f>
        <v/>
      </c>
      <c r="U72" s="154" t="str">
        <f>IF((ANXE_3_DEPENSES_DEVIS!G72)=0,"",ANXE_3_DEPENSES_DEVIS!G72)</f>
        <v/>
      </c>
      <c r="V72" s="33" t="str">
        <f>IF((ANXE_3_DEPENSES_DEVIS!H72)=0,"",ANXE_3_DEPENSES_DEVIS!H72)</f>
        <v/>
      </c>
      <c r="W72" s="78" t="str">
        <f>IF((ANXE_3_DEPENSES_DEVIS!I72)=0,"",ANXE_3_DEPENSES_DEVIS!I72)</f>
        <v/>
      </c>
      <c r="X72" s="78" t="str">
        <f>IF((ANXE_3_DEPENSES_DEVIS!J72)=0,"",ANXE_3_DEPENSES_DEVIS!J72)</f>
        <v/>
      </c>
      <c r="Y72" s="78" t="str">
        <f>IF((ANXE_3_DEPENSES_DEVIS!K72)=0,"",ANXE_3_DEPENSES_DEVIS!K72)</f>
        <v/>
      </c>
      <c r="Z72" s="78" t="str">
        <f>IF((ANXE_3_DEPENSES_DEVIS!L72)=0,"",ANXE_3_DEPENSES_DEVIS!L72)</f>
        <v/>
      </c>
      <c r="AA72" s="78" t="str">
        <f>IF((ANXE_3_DEPENSES_DEVIS!M72)=0,"",ANXE_3_DEPENSES_DEVIS!M72)</f>
        <v/>
      </c>
      <c r="AB72" s="33"/>
      <c r="AC72" s="21"/>
      <c r="AD72" s="78"/>
      <c r="AE72" s="76" t="str">
        <f t="shared" si="2"/>
        <v/>
      </c>
      <c r="AF72" s="60" t="str">
        <f t="shared" si="0"/>
        <v/>
      </c>
      <c r="AG72" s="67" t="str">
        <f t="shared" si="3"/>
        <v/>
      </c>
      <c r="AH72" s="66" t="str">
        <f t="shared" si="4"/>
        <v/>
      </c>
      <c r="AI72" s="61"/>
      <c r="AJ72" s="73"/>
      <c r="AK72" s="21"/>
      <c r="AL72" s="21"/>
    </row>
    <row r="73" spans="2:38" ht="15.75" x14ac:dyDescent="0.25">
      <c r="B73" s="92"/>
      <c r="C73" s="92"/>
      <c r="D73" s="91"/>
      <c r="E73" s="92"/>
      <c r="F73" s="91"/>
      <c r="G73" s="90"/>
      <c r="H73" s="89"/>
      <c r="I73" s="148"/>
      <c r="J73" s="149"/>
      <c r="K73" s="148"/>
      <c r="L73" s="149"/>
      <c r="M73" s="116" t="str">
        <f t="shared" si="1"/>
        <v/>
      </c>
      <c r="N73" s="87"/>
      <c r="O73" s="21"/>
      <c r="P73" s="59"/>
      <c r="Q73" s="33" t="str">
        <f>IF((ANXE_3_DEPENSES_DEVIS!B73)=0,"",ANXE_3_DEPENSES_DEVIS!B73)</f>
        <v/>
      </c>
      <c r="R73" s="170" t="str">
        <f>IF((ANXE_3_DEPENSES_DEVIS!C73)=0,"",ANXE_3_DEPENSES_DEVIS!C73)</f>
        <v/>
      </c>
      <c r="S73" s="33" t="str">
        <f>IF((ANXE_3_DEPENSES_DEVIS!E73)=0,"",ANXE_3_DEPENSES_DEVIS!E73)</f>
        <v/>
      </c>
      <c r="T73" s="33" t="str">
        <f>IF((ANXE_3_DEPENSES_DEVIS!F73)=0,"",ANXE_3_DEPENSES_DEVIS!F73)</f>
        <v/>
      </c>
      <c r="U73" s="154" t="str">
        <f>IF((ANXE_3_DEPENSES_DEVIS!G73)=0,"",ANXE_3_DEPENSES_DEVIS!G73)</f>
        <v/>
      </c>
      <c r="V73" s="33" t="str">
        <f>IF((ANXE_3_DEPENSES_DEVIS!H73)=0,"",ANXE_3_DEPENSES_DEVIS!H73)</f>
        <v/>
      </c>
      <c r="W73" s="78" t="str">
        <f>IF((ANXE_3_DEPENSES_DEVIS!I73)=0,"",ANXE_3_DEPENSES_DEVIS!I73)</f>
        <v/>
      </c>
      <c r="X73" s="78" t="str">
        <f>IF((ANXE_3_DEPENSES_DEVIS!J73)=0,"",ANXE_3_DEPENSES_DEVIS!J73)</f>
        <v/>
      </c>
      <c r="Y73" s="78" t="str">
        <f>IF((ANXE_3_DEPENSES_DEVIS!K73)=0,"",ANXE_3_DEPENSES_DEVIS!K73)</f>
        <v/>
      </c>
      <c r="Z73" s="78" t="str">
        <f>IF((ANXE_3_DEPENSES_DEVIS!L73)=0,"",ANXE_3_DEPENSES_DEVIS!L73)</f>
        <v/>
      </c>
      <c r="AA73" s="78" t="str">
        <f>IF((ANXE_3_DEPENSES_DEVIS!M73)=0,"",ANXE_3_DEPENSES_DEVIS!M73)</f>
        <v/>
      </c>
      <c r="AB73" s="33"/>
      <c r="AC73" s="21"/>
      <c r="AD73" s="78"/>
      <c r="AE73" s="76" t="str">
        <f t="shared" si="2"/>
        <v/>
      </c>
      <c r="AF73" s="60" t="str">
        <f t="shared" si="0"/>
        <v/>
      </c>
      <c r="AG73" s="67" t="str">
        <f t="shared" si="3"/>
        <v/>
      </c>
      <c r="AH73" s="66" t="str">
        <f t="shared" si="4"/>
        <v/>
      </c>
      <c r="AI73" s="61"/>
      <c r="AJ73" s="73"/>
      <c r="AK73" s="21"/>
      <c r="AL73" s="21"/>
    </row>
    <row r="74" spans="2:38" ht="15.75" x14ac:dyDescent="0.25">
      <c r="B74" s="92"/>
      <c r="C74" s="92"/>
      <c r="D74" s="91"/>
      <c r="E74" s="92"/>
      <c r="F74" s="91"/>
      <c r="G74" s="90"/>
      <c r="H74" s="89"/>
      <c r="I74" s="148"/>
      <c r="J74" s="149"/>
      <c r="K74" s="148"/>
      <c r="L74" s="149"/>
      <c r="M74" s="116" t="str">
        <f t="shared" si="1"/>
        <v/>
      </c>
      <c r="N74" s="87"/>
      <c r="O74" s="21"/>
      <c r="P74" s="59"/>
      <c r="Q74" s="33" t="str">
        <f>IF((ANXE_3_DEPENSES_DEVIS!B74)=0,"",ANXE_3_DEPENSES_DEVIS!B74)</f>
        <v/>
      </c>
      <c r="R74" s="170" t="str">
        <f>IF((ANXE_3_DEPENSES_DEVIS!C74)=0,"",ANXE_3_DEPENSES_DEVIS!C74)</f>
        <v/>
      </c>
      <c r="S74" s="33" t="str">
        <f>IF((ANXE_3_DEPENSES_DEVIS!E74)=0,"",ANXE_3_DEPENSES_DEVIS!E74)</f>
        <v/>
      </c>
      <c r="T74" s="33" t="str">
        <f>IF((ANXE_3_DEPENSES_DEVIS!F74)=0,"",ANXE_3_DEPENSES_DEVIS!F74)</f>
        <v/>
      </c>
      <c r="U74" s="154" t="str">
        <f>IF((ANXE_3_DEPENSES_DEVIS!G74)=0,"",ANXE_3_DEPENSES_DEVIS!G74)</f>
        <v/>
      </c>
      <c r="V74" s="33" t="str">
        <f>IF((ANXE_3_DEPENSES_DEVIS!H74)=0,"",ANXE_3_DEPENSES_DEVIS!H74)</f>
        <v/>
      </c>
      <c r="W74" s="78" t="str">
        <f>IF((ANXE_3_DEPENSES_DEVIS!I74)=0,"",ANXE_3_DEPENSES_DEVIS!I74)</f>
        <v/>
      </c>
      <c r="X74" s="78" t="str">
        <f>IF((ANXE_3_DEPENSES_DEVIS!J74)=0,"",ANXE_3_DEPENSES_DEVIS!J74)</f>
        <v/>
      </c>
      <c r="Y74" s="78" t="str">
        <f>IF((ANXE_3_DEPENSES_DEVIS!K74)=0,"",ANXE_3_DEPENSES_DEVIS!K74)</f>
        <v/>
      </c>
      <c r="Z74" s="78" t="str">
        <f>IF((ANXE_3_DEPENSES_DEVIS!L74)=0,"",ANXE_3_DEPENSES_DEVIS!L74)</f>
        <v/>
      </c>
      <c r="AA74" s="78" t="str">
        <f>IF((ANXE_3_DEPENSES_DEVIS!M74)=0,"",ANXE_3_DEPENSES_DEVIS!M74)</f>
        <v/>
      </c>
      <c r="AB74" s="33"/>
      <c r="AC74" s="21"/>
      <c r="AD74" s="78"/>
      <c r="AE74" s="76" t="str">
        <f t="shared" si="2"/>
        <v/>
      </c>
      <c r="AF74" s="60" t="str">
        <f t="shared" si="0"/>
        <v/>
      </c>
      <c r="AG74" s="67" t="str">
        <f t="shared" si="3"/>
        <v/>
      </c>
      <c r="AH74" s="66" t="str">
        <f t="shared" si="4"/>
        <v/>
      </c>
      <c r="AI74" s="61"/>
      <c r="AJ74" s="73"/>
      <c r="AK74" s="21"/>
      <c r="AL74" s="21"/>
    </row>
    <row r="75" spans="2:38" ht="15.75" x14ac:dyDescent="0.25">
      <c r="B75" s="92"/>
      <c r="C75" s="92"/>
      <c r="D75" s="91"/>
      <c r="E75" s="92"/>
      <c r="F75" s="91"/>
      <c r="G75" s="90"/>
      <c r="H75" s="89"/>
      <c r="I75" s="148"/>
      <c r="J75" s="149"/>
      <c r="K75" s="148"/>
      <c r="L75" s="149"/>
      <c r="M75" s="116" t="str">
        <f t="shared" si="1"/>
        <v/>
      </c>
      <c r="N75" s="87"/>
      <c r="O75" s="21"/>
      <c r="P75" s="59"/>
      <c r="Q75" s="33" t="str">
        <f>IF((ANXE_3_DEPENSES_DEVIS!B75)=0,"",ANXE_3_DEPENSES_DEVIS!B75)</f>
        <v/>
      </c>
      <c r="R75" s="170" t="str">
        <f>IF((ANXE_3_DEPENSES_DEVIS!C75)=0,"",ANXE_3_DEPENSES_DEVIS!C75)</f>
        <v/>
      </c>
      <c r="S75" s="33" t="str">
        <f>IF((ANXE_3_DEPENSES_DEVIS!E75)=0,"",ANXE_3_DEPENSES_DEVIS!E75)</f>
        <v/>
      </c>
      <c r="T75" s="33" t="str">
        <f>IF((ANXE_3_DEPENSES_DEVIS!F75)=0,"",ANXE_3_DEPENSES_DEVIS!F75)</f>
        <v/>
      </c>
      <c r="U75" s="154" t="str">
        <f>IF((ANXE_3_DEPENSES_DEVIS!G75)=0,"",ANXE_3_DEPENSES_DEVIS!G75)</f>
        <v/>
      </c>
      <c r="V75" s="33" t="str">
        <f>IF((ANXE_3_DEPENSES_DEVIS!H75)=0,"",ANXE_3_DEPENSES_DEVIS!H75)</f>
        <v/>
      </c>
      <c r="W75" s="78" t="str">
        <f>IF((ANXE_3_DEPENSES_DEVIS!I75)=0,"",ANXE_3_DEPENSES_DEVIS!I75)</f>
        <v/>
      </c>
      <c r="X75" s="78" t="str">
        <f>IF((ANXE_3_DEPENSES_DEVIS!J75)=0,"",ANXE_3_DEPENSES_DEVIS!J75)</f>
        <v/>
      </c>
      <c r="Y75" s="78" t="str">
        <f>IF((ANXE_3_DEPENSES_DEVIS!K75)=0,"",ANXE_3_DEPENSES_DEVIS!K75)</f>
        <v/>
      </c>
      <c r="Z75" s="78" t="str">
        <f>IF((ANXE_3_DEPENSES_DEVIS!L75)=0,"",ANXE_3_DEPENSES_DEVIS!L75)</f>
        <v/>
      </c>
      <c r="AA75" s="78" t="str">
        <f>IF((ANXE_3_DEPENSES_DEVIS!M75)=0,"",ANXE_3_DEPENSES_DEVIS!M75)</f>
        <v/>
      </c>
      <c r="AB75" s="33"/>
      <c r="AC75" s="21"/>
      <c r="AD75" s="78"/>
      <c r="AE75" s="76" t="str">
        <f t="shared" si="2"/>
        <v/>
      </c>
      <c r="AF75" s="60" t="str">
        <f t="shared" si="0"/>
        <v/>
      </c>
      <c r="AG75" s="67" t="str">
        <f t="shared" si="3"/>
        <v/>
      </c>
      <c r="AH75" s="66" t="str">
        <f t="shared" si="4"/>
        <v/>
      </c>
      <c r="AI75" s="61"/>
      <c r="AJ75" s="73"/>
      <c r="AK75" s="21"/>
      <c r="AL75" s="21"/>
    </row>
    <row r="76" spans="2:38" ht="15.75" x14ac:dyDescent="0.25">
      <c r="B76" s="92"/>
      <c r="C76" s="92"/>
      <c r="D76" s="91"/>
      <c r="E76" s="92"/>
      <c r="F76" s="91"/>
      <c r="G76" s="90"/>
      <c r="H76" s="89"/>
      <c r="I76" s="148"/>
      <c r="J76" s="149"/>
      <c r="K76" s="148"/>
      <c r="L76" s="149"/>
      <c r="M76" s="116" t="str">
        <f t="shared" si="1"/>
        <v/>
      </c>
      <c r="N76" s="87"/>
      <c r="O76" s="21"/>
      <c r="P76" s="59"/>
      <c r="Q76" s="33" t="str">
        <f>IF((ANXE_3_DEPENSES_DEVIS!B76)=0,"",ANXE_3_DEPENSES_DEVIS!B76)</f>
        <v/>
      </c>
      <c r="R76" s="170" t="str">
        <f>IF((ANXE_3_DEPENSES_DEVIS!C76)=0,"",ANXE_3_DEPENSES_DEVIS!C76)</f>
        <v/>
      </c>
      <c r="S76" s="33" t="str">
        <f>IF((ANXE_3_DEPENSES_DEVIS!E76)=0,"",ANXE_3_DEPENSES_DEVIS!E76)</f>
        <v/>
      </c>
      <c r="T76" s="33" t="str">
        <f>IF((ANXE_3_DEPENSES_DEVIS!F76)=0,"",ANXE_3_DEPENSES_DEVIS!F76)</f>
        <v/>
      </c>
      <c r="U76" s="154" t="str">
        <f>IF((ANXE_3_DEPENSES_DEVIS!G76)=0,"",ANXE_3_DEPENSES_DEVIS!G76)</f>
        <v/>
      </c>
      <c r="V76" s="33" t="str">
        <f>IF((ANXE_3_DEPENSES_DEVIS!H76)=0,"",ANXE_3_DEPENSES_DEVIS!H76)</f>
        <v/>
      </c>
      <c r="W76" s="78" t="str">
        <f>IF((ANXE_3_DEPENSES_DEVIS!I76)=0,"",ANXE_3_DEPENSES_DEVIS!I76)</f>
        <v/>
      </c>
      <c r="X76" s="78" t="str">
        <f>IF((ANXE_3_DEPENSES_DEVIS!J76)=0,"",ANXE_3_DEPENSES_DEVIS!J76)</f>
        <v/>
      </c>
      <c r="Y76" s="78" t="str">
        <f>IF((ANXE_3_DEPENSES_DEVIS!K76)=0,"",ANXE_3_DEPENSES_DEVIS!K76)</f>
        <v/>
      </c>
      <c r="Z76" s="78" t="str">
        <f>IF((ANXE_3_DEPENSES_DEVIS!L76)=0,"",ANXE_3_DEPENSES_DEVIS!L76)</f>
        <v/>
      </c>
      <c r="AA76" s="78" t="str">
        <f>IF((ANXE_3_DEPENSES_DEVIS!M76)=0,"",ANXE_3_DEPENSES_DEVIS!M76)</f>
        <v/>
      </c>
      <c r="AB76" s="33"/>
      <c r="AC76" s="21"/>
      <c r="AD76" s="78"/>
      <c r="AE76" s="76" t="str">
        <f t="shared" si="2"/>
        <v/>
      </c>
      <c r="AF76" s="60" t="str">
        <f t="shared" si="0"/>
        <v/>
      </c>
      <c r="AG76" s="67" t="str">
        <f t="shared" si="3"/>
        <v/>
      </c>
      <c r="AH76" s="66" t="str">
        <f t="shared" si="4"/>
        <v/>
      </c>
      <c r="AI76" s="61"/>
      <c r="AJ76" s="73"/>
      <c r="AK76" s="21"/>
      <c r="AL76" s="21"/>
    </row>
    <row r="77" spans="2:38" ht="15.75" x14ac:dyDescent="0.25">
      <c r="B77" s="92"/>
      <c r="C77" s="92"/>
      <c r="D77" s="91"/>
      <c r="E77" s="92"/>
      <c r="F77" s="91"/>
      <c r="G77" s="90"/>
      <c r="H77" s="89"/>
      <c r="I77" s="148"/>
      <c r="J77" s="149"/>
      <c r="K77" s="148"/>
      <c r="L77" s="149"/>
      <c r="M77" s="116" t="str">
        <f t="shared" ref="M77:M99" si="5">IF(I77+J77=0,"",I77+J77)</f>
        <v/>
      </c>
      <c r="N77" s="87"/>
      <c r="O77" s="21"/>
      <c r="P77" s="59"/>
      <c r="Q77" s="33" t="str">
        <f>IF((ANXE_3_DEPENSES_DEVIS!B77)=0,"",ANXE_3_DEPENSES_DEVIS!B77)</f>
        <v/>
      </c>
      <c r="R77" s="170" t="str">
        <f>IF((ANXE_3_DEPENSES_DEVIS!C77)=0,"",ANXE_3_DEPENSES_DEVIS!C77)</f>
        <v/>
      </c>
      <c r="S77" s="33" t="str">
        <f>IF((ANXE_3_DEPENSES_DEVIS!E77)=0,"",ANXE_3_DEPENSES_DEVIS!E77)</f>
        <v/>
      </c>
      <c r="T77" s="33" t="str">
        <f>IF((ANXE_3_DEPENSES_DEVIS!F77)=0,"",ANXE_3_DEPENSES_DEVIS!F77)</f>
        <v/>
      </c>
      <c r="U77" s="154" t="str">
        <f>IF((ANXE_3_DEPENSES_DEVIS!G77)=0,"",ANXE_3_DEPENSES_DEVIS!G77)</f>
        <v/>
      </c>
      <c r="V77" s="33" t="str">
        <f>IF((ANXE_3_DEPENSES_DEVIS!H77)=0,"",ANXE_3_DEPENSES_DEVIS!H77)</f>
        <v/>
      </c>
      <c r="W77" s="78" t="str">
        <f>IF((ANXE_3_DEPENSES_DEVIS!I77)=0,"",ANXE_3_DEPENSES_DEVIS!I77)</f>
        <v/>
      </c>
      <c r="X77" s="78" t="str">
        <f>IF((ANXE_3_DEPENSES_DEVIS!J77)=0,"",ANXE_3_DEPENSES_DEVIS!J77)</f>
        <v/>
      </c>
      <c r="Y77" s="78" t="str">
        <f>IF((ANXE_3_DEPENSES_DEVIS!K77)=0,"",ANXE_3_DEPENSES_DEVIS!K77)</f>
        <v/>
      </c>
      <c r="Z77" s="78" t="str">
        <f>IF((ANXE_3_DEPENSES_DEVIS!L77)=0,"",ANXE_3_DEPENSES_DEVIS!L77)</f>
        <v/>
      </c>
      <c r="AA77" s="78" t="str">
        <f>IF((ANXE_3_DEPENSES_DEVIS!M77)=0,"",ANXE_3_DEPENSES_DEVIS!M77)</f>
        <v/>
      </c>
      <c r="AB77" s="33"/>
      <c r="AC77" s="21"/>
      <c r="AD77" s="78"/>
      <c r="AE77" s="76" t="str">
        <f t="shared" ref="AE77:AE98" si="6">IF(AA77="","",AA77-AD77)</f>
        <v/>
      </c>
      <c r="AF77" s="60" t="str">
        <f t="shared" ref="AF77:AF98" si="7">IF(AA77="","",IF(AE77&gt;0,"Motif obligatoire",""))</f>
        <v/>
      </c>
      <c r="AG77" s="67" t="str">
        <f t="shared" ref="AG77:AG98" si="8">IFERROR(IF(OR(AA77&lt;(W77+X77),AA77=""),"",(AA77-(MIN((W77+X77),Y77,Z77)))/MIN((W77+X77),Y77,Z77)),"")</f>
        <v/>
      </c>
      <c r="AH77" s="66" t="str">
        <f t="shared" ref="AH77:AH98" si="9">IFERROR(IF(AG77="","",IF(MIN((W77+X77),Y77,Z77)*1.15=0,"",MIN((W77+X77),Y77,Z77)*1.15)),"")</f>
        <v/>
      </c>
      <c r="AI77" s="61"/>
      <c r="AJ77" s="73"/>
      <c r="AK77" s="21"/>
      <c r="AL77" s="21"/>
    </row>
    <row r="78" spans="2:38" ht="15.75" x14ac:dyDescent="0.25">
      <c r="B78" s="92"/>
      <c r="C78" s="92"/>
      <c r="D78" s="91"/>
      <c r="E78" s="92"/>
      <c r="F78" s="91"/>
      <c r="G78" s="90"/>
      <c r="H78" s="89"/>
      <c r="I78" s="148"/>
      <c r="J78" s="149"/>
      <c r="K78" s="148"/>
      <c r="L78" s="149"/>
      <c r="M78" s="116" t="str">
        <f t="shared" si="5"/>
        <v/>
      </c>
      <c r="N78" s="87"/>
      <c r="O78" s="21"/>
      <c r="P78" s="59"/>
      <c r="Q78" s="33" t="str">
        <f>IF((ANXE_3_DEPENSES_DEVIS!B78)=0,"",ANXE_3_DEPENSES_DEVIS!B78)</f>
        <v/>
      </c>
      <c r="R78" s="170" t="str">
        <f>IF((ANXE_3_DEPENSES_DEVIS!C78)=0,"",ANXE_3_DEPENSES_DEVIS!C78)</f>
        <v/>
      </c>
      <c r="S78" s="33" t="str">
        <f>IF((ANXE_3_DEPENSES_DEVIS!E78)=0,"",ANXE_3_DEPENSES_DEVIS!E78)</f>
        <v/>
      </c>
      <c r="T78" s="33" t="str">
        <f>IF((ANXE_3_DEPENSES_DEVIS!F78)=0,"",ANXE_3_DEPENSES_DEVIS!F78)</f>
        <v/>
      </c>
      <c r="U78" s="154" t="str">
        <f>IF((ANXE_3_DEPENSES_DEVIS!G78)=0,"",ANXE_3_DEPENSES_DEVIS!G78)</f>
        <v/>
      </c>
      <c r="V78" s="33" t="str">
        <f>IF((ANXE_3_DEPENSES_DEVIS!H78)=0,"",ANXE_3_DEPENSES_DEVIS!H78)</f>
        <v/>
      </c>
      <c r="W78" s="78" t="str">
        <f>IF((ANXE_3_DEPENSES_DEVIS!I78)=0,"",ANXE_3_DEPENSES_DEVIS!I78)</f>
        <v/>
      </c>
      <c r="X78" s="78" t="str">
        <f>IF((ANXE_3_DEPENSES_DEVIS!J78)=0,"",ANXE_3_DEPENSES_DEVIS!J78)</f>
        <v/>
      </c>
      <c r="Y78" s="78" t="str">
        <f>IF((ANXE_3_DEPENSES_DEVIS!K78)=0,"",ANXE_3_DEPENSES_DEVIS!K78)</f>
        <v/>
      </c>
      <c r="Z78" s="78" t="str">
        <f>IF((ANXE_3_DEPENSES_DEVIS!L78)=0,"",ANXE_3_DEPENSES_DEVIS!L78)</f>
        <v/>
      </c>
      <c r="AA78" s="78" t="str">
        <f>IF((ANXE_3_DEPENSES_DEVIS!M78)=0,"",ANXE_3_DEPENSES_DEVIS!M78)</f>
        <v/>
      </c>
      <c r="AB78" s="33"/>
      <c r="AC78" s="21"/>
      <c r="AD78" s="78"/>
      <c r="AE78" s="76" t="str">
        <f t="shared" si="6"/>
        <v/>
      </c>
      <c r="AF78" s="60" t="str">
        <f t="shared" si="7"/>
        <v/>
      </c>
      <c r="AG78" s="67" t="str">
        <f t="shared" si="8"/>
        <v/>
      </c>
      <c r="AH78" s="66" t="str">
        <f t="shared" si="9"/>
        <v/>
      </c>
      <c r="AI78" s="61"/>
      <c r="AJ78" s="73"/>
      <c r="AK78" s="21"/>
      <c r="AL78" s="21"/>
    </row>
    <row r="79" spans="2:38" ht="15.75" x14ac:dyDescent="0.25">
      <c r="B79" s="92"/>
      <c r="C79" s="92"/>
      <c r="D79" s="91"/>
      <c r="E79" s="92"/>
      <c r="F79" s="91"/>
      <c r="G79" s="90"/>
      <c r="H79" s="89"/>
      <c r="I79" s="148"/>
      <c r="J79" s="149"/>
      <c r="K79" s="148"/>
      <c r="L79" s="149"/>
      <c r="M79" s="116" t="str">
        <f t="shared" si="5"/>
        <v/>
      </c>
      <c r="N79" s="87"/>
      <c r="O79" s="21"/>
      <c r="P79" s="59"/>
      <c r="Q79" s="33" t="str">
        <f>IF((ANXE_3_DEPENSES_DEVIS!B79)=0,"",ANXE_3_DEPENSES_DEVIS!B79)</f>
        <v/>
      </c>
      <c r="R79" s="170" t="str">
        <f>IF((ANXE_3_DEPENSES_DEVIS!C79)=0,"",ANXE_3_DEPENSES_DEVIS!C79)</f>
        <v/>
      </c>
      <c r="S79" s="33" t="str">
        <f>IF((ANXE_3_DEPENSES_DEVIS!E79)=0,"",ANXE_3_DEPENSES_DEVIS!E79)</f>
        <v/>
      </c>
      <c r="T79" s="33" t="str">
        <f>IF((ANXE_3_DEPENSES_DEVIS!F79)=0,"",ANXE_3_DEPENSES_DEVIS!F79)</f>
        <v/>
      </c>
      <c r="U79" s="154" t="str">
        <f>IF((ANXE_3_DEPENSES_DEVIS!G79)=0,"",ANXE_3_DEPENSES_DEVIS!G79)</f>
        <v/>
      </c>
      <c r="V79" s="33" t="str">
        <f>IF((ANXE_3_DEPENSES_DEVIS!H79)=0,"",ANXE_3_DEPENSES_DEVIS!H79)</f>
        <v/>
      </c>
      <c r="W79" s="78" t="str">
        <f>IF((ANXE_3_DEPENSES_DEVIS!I79)=0,"",ANXE_3_DEPENSES_DEVIS!I79)</f>
        <v/>
      </c>
      <c r="X79" s="78" t="str">
        <f>IF((ANXE_3_DEPENSES_DEVIS!J79)=0,"",ANXE_3_DEPENSES_DEVIS!J79)</f>
        <v/>
      </c>
      <c r="Y79" s="78" t="str">
        <f>IF((ANXE_3_DEPENSES_DEVIS!K79)=0,"",ANXE_3_DEPENSES_DEVIS!K79)</f>
        <v/>
      </c>
      <c r="Z79" s="78" t="str">
        <f>IF((ANXE_3_DEPENSES_DEVIS!L79)=0,"",ANXE_3_DEPENSES_DEVIS!L79)</f>
        <v/>
      </c>
      <c r="AA79" s="78" t="str">
        <f>IF((ANXE_3_DEPENSES_DEVIS!M79)=0,"",ANXE_3_DEPENSES_DEVIS!M79)</f>
        <v/>
      </c>
      <c r="AB79" s="33"/>
      <c r="AC79" s="21"/>
      <c r="AD79" s="78"/>
      <c r="AE79" s="76" t="str">
        <f t="shared" si="6"/>
        <v/>
      </c>
      <c r="AF79" s="60" t="str">
        <f t="shared" si="7"/>
        <v/>
      </c>
      <c r="AG79" s="67" t="str">
        <f t="shared" si="8"/>
        <v/>
      </c>
      <c r="AH79" s="66" t="str">
        <f t="shared" si="9"/>
        <v/>
      </c>
      <c r="AI79" s="61"/>
      <c r="AJ79" s="73"/>
      <c r="AK79" s="21"/>
      <c r="AL79" s="21"/>
    </row>
    <row r="80" spans="2:38" ht="15.75" x14ac:dyDescent="0.25">
      <c r="B80" s="92"/>
      <c r="C80" s="92"/>
      <c r="D80" s="91"/>
      <c r="E80" s="92"/>
      <c r="F80" s="91"/>
      <c r="G80" s="90"/>
      <c r="H80" s="89"/>
      <c r="I80" s="148"/>
      <c r="J80" s="149"/>
      <c r="K80" s="148"/>
      <c r="L80" s="149"/>
      <c r="M80" s="116" t="str">
        <f t="shared" si="5"/>
        <v/>
      </c>
      <c r="N80" s="87"/>
      <c r="O80" s="21"/>
      <c r="P80" s="59"/>
      <c r="Q80" s="33" t="str">
        <f>IF((ANXE_3_DEPENSES_DEVIS!B80)=0,"",ANXE_3_DEPENSES_DEVIS!B80)</f>
        <v/>
      </c>
      <c r="R80" s="170" t="str">
        <f>IF((ANXE_3_DEPENSES_DEVIS!C80)=0,"",ANXE_3_DEPENSES_DEVIS!C80)</f>
        <v/>
      </c>
      <c r="S80" s="33" t="str">
        <f>IF((ANXE_3_DEPENSES_DEVIS!E80)=0,"",ANXE_3_DEPENSES_DEVIS!E80)</f>
        <v/>
      </c>
      <c r="T80" s="33" t="str">
        <f>IF((ANXE_3_DEPENSES_DEVIS!F80)=0,"",ANXE_3_DEPENSES_DEVIS!F80)</f>
        <v/>
      </c>
      <c r="U80" s="154" t="str">
        <f>IF((ANXE_3_DEPENSES_DEVIS!G80)=0,"",ANXE_3_DEPENSES_DEVIS!G80)</f>
        <v/>
      </c>
      <c r="V80" s="33" t="str">
        <f>IF((ANXE_3_DEPENSES_DEVIS!H80)=0,"",ANXE_3_DEPENSES_DEVIS!H80)</f>
        <v/>
      </c>
      <c r="W80" s="78" t="str">
        <f>IF((ANXE_3_DEPENSES_DEVIS!I80)=0,"",ANXE_3_DEPENSES_DEVIS!I80)</f>
        <v/>
      </c>
      <c r="X80" s="78" t="str">
        <f>IF((ANXE_3_DEPENSES_DEVIS!J80)=0,"",ANXE_3_DEPENSES_DEVIS!J80)</f>
        <v/>
      </c>
      <c r="Y80" s="78" t="str">
        <f>IF((ANXE_3_DEPENSES_DEVIS!K80)=0,"",ANXE_3_DEPENSES_DEVIS!K80)</f>
        <v/>
      </c>
      <c r="Z80" s="78" t="str">
        <f>IF((ANXE_3_DEPENSES_DEVIS!L80)=0,"",ANXE_3_DEPENSES_DEVIS!L80)</f>
        <v/>
      </c>
      <c r="AA80" s="78" t="str">
        <f>IF((ANXE_3_DEPENSES_DEVIS!M80)=0,"",ANXE_3_DEPENSES_DEVIS!M80)</f>
        <v/>
      </c>
      <c r="AB80" s="33"/>
      <c r="AC80" s="21"/>
      <c r="AD80" s="78"/>
      <c r="AE80" s="76" t="str">
        <f t="shared" si="6"/>
        <v/>
      </c>
      <c r="AF80" s="60" t="str">
        <f t="shared" si="7"/>
        <v/>
      </c>
      <c r="AG80" s="67" t="str">
        <f t="shared" si="8"/>
        <v/>
      </c>
      <c r="AH80" s="66" t="str">
        <f t="shared" si="9"/>
        <v/>
      </c>
      <c r="AI80" s="61"/>
      <c r="AJ80" s="73"/>
      <c r="AK80" s="21"/>
      <c r="AL80" s="21"/>
    </row>
    <row r="81" spans="2:38" ht="15.75" x14ac:dyDescent="0.25">
      <c r="B81" s="92"/>
      <c r="C81" s="92"/>
      <c r="D81" s="91"/>
      <c r="E81" s="92"/>
      <c r="F81" s="91"/>
      <c r="G81" s="90"/>
      <c r="H81" s="89"/>
      <c r="I81" s="148"/>
      <c r="J81" s="149"/>
      <c r="K81" s="148"/>
      <c r="L81" s="149"/>
      <c r="M81" s="116" t="str">
        <f t="shared" si="5"/>
        <v/>
      </c>
      <c r="N81" s="87"/>
      <c r="O81" s="21"/>
      <c r="P81" s="59"/>
      <c r="Q81" s="33" t="str">
        <f>IF((ANXE_3_DEPENSES_DEVIS!B81)=0,"",ANXE_3_DEPENSES_DEVIS!B81)</f>
        <v/>
      </c>
      <c r="R81" s="170" t="str">
        <f>IF((ANXE_3_DEPENSES_DEVIS!C81)=0,"",ANXE_3_DEPENSES_DEVIS!C81)</f>
        <v/>
      </c>
      <c r="S81" s="33" t="str">
        <f>IF((ANXE_3_DEPENSES_DEVIS!E81)=0,"",ANXE_3_DEPENSES_DEVIS!E81)</f>
        <v/>
      </c>
      <c r="T81" s="33" t="str">
        <f>IF((ANXE_3_DEPENSES_DEVIS!F81)=0,"",ANXE_3_DEPENSES_DEVIS!F81)</f>
        <v/>
      </c>
      <c r="U81" s="154" t="str">
        <f>IF((ANXE_3_DEPENSES_DEVIS!G81)=0,"",ANXE_3_DEPENSES_DEVIS!G81)</f>
        <v/>
      </c>
      <c r="V81" s="33" t="str">
        <f>IF((ANXE_3_DEPENSES_DEVIS!H81)=0,"",ANXE_3_DEPENSES_DEVIS!H81)</f>
        <v/>
      </c>
      <c r="W81" s="78" t="str">
        <f>IF((ANXE_3_DEPENSES_DEVIS!I81)=0,"",ANXE_3_DEPENSES_DEVIS!I81)</f>
        <v/>
      </c>
      <c r="X81" s="78" t="str">
        <f>IF((ANXE_3_DEPENSES_DEVIS!J81)=0,"",ANXE_3_DEPENSES_DEVIS!J81)</f>
        <v/>
      </c>
      <c r="Y81" s="78" t="str">
        <f>IF((ANXE_3_DEPENSES_DEVIS!K81)=0,"",ANXE_3_DEPENSES_DEVIS!K81)</f>
        <v/>
      </c>
      <c r="Z81" s="78" t="str">
        <f>IF((ANXE_3_DEPENSES_DEVIS!L81)=0,"",ANXE_3_DEPENSES_DEVIS!L81)</f>
        <v/>
      </c>
      <c r="AA81" s="78" t="str">
        <f>IF((ANXE_3_DEPENSES_DEVIS!M81)=0,"",ANXE_3_DEPENSES_DEVIS!M81)</f>
        <v/>
      </c>
      <c r="AB81" s="33"/>
      <c r="AC81" s="21"/>
      <c r="AD81" s="78"/>
      <c r="AE81" s="76" t="str">
        <f t="shared" si="6"/>
        <v/>
      </c>
      <c r="AF81" s="60" t="str">
        <f t="shared" si="7"/>
        <v/>
      </c>
      <c r="AG81" s="67" t="str">
        <f t="shared" si="8"/>
        <v/>
      </c>
      <c r="AH81" s="66" t="str">
        <f t="shared" si="9"/>
        <v/>
      </c>
      <c r="AI81" s="61"/>
      <c r="AJ81" s="73"/>
      <c r="AK81" s="21"/>
      <c r="AL81" s="21"/>
    </row>
    <row r="82" spans="2:38" ht="15.75" x14ac:dyDescent="0.25">
      <c r="B82" s="92"/>
      <c r="C82" s="92"/>
      <c r="D82" s="91"/>
      <c r="E82" s="92"/>
      <c r="F82" s="91"/>
      <c r="G82" s="90"/>
      <c r="H82" s="89"/>
      <c r="I82" s="148"/>
      <c r="J82" s="149"/>
      <c r="K82" s="148"/>
      <c r="L82" s="149"/>
      <c r="M82" s="116" t="str">
        <f t="shared" si="5"/>
        <v/>
      </c>
      <c r="N82" s="87"/>
      <c r="O82" s="21"/>
      <c r="P82" s="59"/>
      <c r="Q82" s="33" t="str">
        <f>IF((ANXE_3_DEPENSES_DEVIS!B82)=0,"",ANXE_3_DEPENSES_DEVIS!B82)</f>
        <v/>
      </c>
      <c r="R82" s="170" t="str">
        <f>IF((ANXE_3_DEPENSES_DEVIS!C82)=0,"",ANXE_3_DEPENSES_DEVIS!C82)</f>
        <v/>
      </c>
      <c r="S82" s="33" t="str">
        <f>IF((ANXE_3_DEPENSES_DEVIS!E82)=0,"",ANXE_3_DEPENSES_DEVIS!E82)</f>
        <v/>
      </c>
      <c r="T82" s="33" t="str">
        <f>IF((ANXE_3_DEPENSES_DEVIS!F82)=0,"",ANXE_3_DEPENSES_DEVIS!F82)</f>
        <v/>
      </c>
      <c r="U82" s="154" t="str">
        <f>IF((ANXE_3_DEPENSES_DEVIS!G82)=0,"",ANXE_3_DEPENSES_DEVIS!G82)</f>
        <v/>
      </c>
      <c r="V82" s="33" t="str">
        <f>IF((ANXE_3_DEPENSES_DEVIS!H82)=0,"",ANXE_3_DEPENSES_DEVIS!H82)</f>
        <v/>
      </c>
      <c r="W82" s="78" t="str">
        <f>IF((ANXE_3_DEPENSES_DEVIS!I82)=0,"",ANXE_3_DEPENSES_DEVIS!I82)</f>
        <v/>
      </c>
      <c r="X82" s="78" t="str">
        <f>IF((ANXE_3_DEPENSES_DEVIS!J82)=0,"",ANXE_3_DEPENSES_DEVIS!J82)</f>
        <v/>
      </c>
      <c r="Y82" s="78" t="str">
        <f>IF((ANXE_3_DEPENSES_DEVIS!K82)=0,"",ANXE_3_DEPENSES_DEVIS!K82)</f>
        <v/>
      </c>
      <c r="Z82" s="78" t="str">
        <f>IF((ANXE_3_DEPENSES_DEVIS!L82)=0,"",ANXE_3_DEPENSES_DEVIS!L82)</f>
        <v/>
      </c>
      <c r="AA82" s="78" t="str">
        <f>IF((ANXE_3_DEPENSES_DEVIS!M82)=0,"",ANXE_3_DEPENSES_DEVIS!M82)</f>
        <v/>
      </c>
      <c r="AB82" s="33"/>
      <c r="AC82" s="21"/>
      <c r="AD82" s="78"/>
      <c r="AE82" s="76" t="str">
        <f t="shared" si="6"/>
        <v/>
      </c>
      <c r="AF82" s="60" t="str">
        <f t="shared" si="7"/>
        <v/>
      </c>
      <c r="AG82" s="67" t="str">
        <f t="shared" si="8"/>
        <v/>
      </c>
      <c r="AH82" s="66" t="str">
        <f t="shared" si="9"/>
        <v/>
      </c>
      <c r="AI82" s="61"/>
      <c r="AJ82" s="73"/>
      <c r="AK82" s="21"/>
      <c r="AL82" s="21"/>
    </row>
    <row r="83" spans="2:38" ht="15.75" x14ac:dyDescent="0.25">
      <c r="B83" s="92"/>
      <c r="C83" s="92"/>
      <c r="D83" s="91"/>
      <c r="E83" s="92"/>
      <c r="F83" s="91"/>
      <c r="G83" s="90"/>
      <c r="H83" s="89"/>
      <c r="I83" s="148"/>
      <c r="J83" s="149"/>
      <c r="K83" s="148"/>
      <c r="L83" s="149"/>
      <c r="M83" s="116" t="str">
        <f t="shared" si="5"/>
        <v/>
      </c>
      <c r="N83" s="87"/>
      <c r="O83" s="21"/>
      <c r="P83" s="59"/>
      <c r="Q83" s="33" t="str">
        <f>IF((ANXE_3_DEPENSES_DEVIS!B83)=0,"",ANXE_3_DEPENSES_DEVIS!B83)</f>
        <v/>
      </c>
      <c r="R83" s="170" t="str">
        <f>IF((ANXE_3_DEPENSES_DEVIS!C83)=0,"",ANXE_3_DEPENSES_DEVIS!C83)</f>
        <v/>
      </c>
      <c r="S83" s="33" t="str">
        <f>IF((ANXE_3_DEPENSES_DEVIS!E83)=0,"",ANXE_3_DEPENSES_DEVIS!E83)</f>
        <v/>
      </c>
      <c r="T83" s="33" t="str">
        <f>IF((ANXE_3_DEPENSES_DEVIS!F83)=0,"",ANXE_3_DEPENSES_DEVIS!F83)</f>
        <v/>
      </c>
      <c r="U83" s="154" t="str">
        <f>IF((ANXE_3_DEPENSES_DEVIS!G83)=0,"",ANXE_3_DEPENSES_DEVIS!G83)</f>
        <v/>
      </c>
      <c r="V83" s="33" t="str">
        <f>IF((ANXE_3_DEPENSES_DEVIS!H83)=0,"",ANXE_3_DEPENSES_DEVIS!H83)</f>
        <v/>
      </c>
      <c r="W83" s="78" t="str">
        <f>IF((ANXE_3_DEPENSES_DEVIS!I83)=0,"",ANXE_3_DEPENSES_DEVIS!I83)</f>
        <v/>
      </c>
      <c r="X83" s="78" t="str">
        <f>IF((ANXE_3_DEPENSES_DEVIS!J83)=0,"",ANXE_3_DEPENSES_DEVIS!J83)</f>
        <v/>
      </c>
      <c r="Y83" s="78" t="str">
        <f>IF((ANXE_3_DEPENSES_DEVIS!K83)=0,"",ANXE_3_DEPENSES_DEVIS!K83)</f>
        <v/>
      </c>
      <c r="Z83" s="78" t="str">
        <f>IF((ANXE_3_DEPENSES_DEVIS!L83)=0,"",ANXE_3_DEPENSES_DEVIS!L83)</f>
        <v/>
      </c>
      <c r="AA83" s="78" t="str">
        <f>IF((ANXE_3_DEPENSES_DEVIS!M83)=0,"",ANXE_3_DEPENSES_DEVIS!M83)</f>
        <v/>
      </c>
      <c r="AB83" s="33"/>
      <c r="AC83" s="21"/>
      <c r="AD83" s="78"/>
      <c r="AE83" s="76" t="str">
        <f t="shared" si="6"/>
        <v/>
      </c>
      <c r="AF83" s="60" t="str">
        <f t="shared" si="7"/>
        <v/>
      </c>
      <c r="AG83" s="67" t="str">
        <f t="shared" si="8"/>
        <v/>
      </c>
      <c r="AH83" s="66" t="str">
        <f t="shared" si="9"/>
        <v/>
      </c>
      <c r="AI83" s="61"/>
      <c r="AJ83" s="73"/>
      <c r="AK83" s="21"/>
      <c r="AL83" s="21"/>
    </row>
    <row r="84" spans="2:38" ht="15.75" x14ac:dyDescent="0.25">
      <c r="B84" s="92"/>
      <c r="C84" s="92"/>
      <c r="D84" s="91"/>
      <c r="E84" s="92"/>
      <c r="F84" s="91"/>
      <c r="G84" s="90"/>
      <c r="H84" s="89"/>
      <c r="I84" s="148"/>
      <c r="J84" s="149"/>
      <c r="K84" s="148"/>
      <c r="L84" s="149"/>
      <c r="M84" s="116" t="str">
        <f t="shared" si="5"/>
        <v/>
      </c>
      <c r="N84" s="87"/>
      <c r="O84" s="21"/>
      <c r="P84" s="59"/>
      <c r="Q84" s="33" t="str">
        <f>IF((ANXE_3_DEPENSES_DEVIS!B84)=0,"",ANXE_3_DEPENSES_DEVIS!B84)</f>
        <v/>
      </c>
      <c r="R84" s="170" t="str">
        <f>IF((ANXE_3_DEPENSES_DEVIS!C84)=0,"",ANXE_3_DEPENSES_DEVIS!C84)</f>
        <v/>
      </c>
      <c r="S84" s="33" t="str">
        <f>IF((ANXE_3_DEPENSES_DEVIS!E84)=0,"",ANXE_3_DEPENSES_DEVIS!E84)</f>
        <v/>
      </c>
      <c r="T84" s="33" t="str">
        <f>IF((ANXE_3_DEPENSES_DEVIS!F84)=0,"",ANXE_3_DEPENSES_DEVIS!F84)</f>
        <v/>
      </c>
      <c r="U84" s="154" t="str">
        <f>IF((ANXE_3_DEPENSES_DEVIS!G84)=0,"",ANXE_3_DEPENSES_DEVIS!G84)</f>
        <v/>
      </c>
      <c r="V84" s="33" t="str">
        <f>IF((ANXE_3_DEPENSES_DEVIS!H84)=0,"",ANXE_3_DEPENSES_DEVIS!H84)</f>
        <v/>
      </c>
      <c r="W84" s="78" t="str">
        <f>IF((ANXE_3_DEPENSES_DEVIS!I84)=0,"",ANXE_3_DEPENSES_DEVIS!I84)</f>
        <v/>
      </c>
      <c r="X84" s="78" t="str">
        <f>IF((ANXE_3_DEPENSES_DEVIS!J84)=0,"",ANXE_3_DEPENSES_DEVIS!J84)</f>
        <v/>
      </c>
      <c r="Y84" s="78" t="str">
        <f>IF((ANXE_3_DEPENSES_DEVIS!K84)=0,"",ANXE_3_DEPENSES_DEVIS!K84)</f>
        <v/>
      </c>
      <c r="Z84" s="78" t="str">
        <f>IF((ANXE_3_DEPENSES_DEVIS!L84)=0,"",ANXE_3_DEPENSES_DEVIS!L84)</f>
        <v/>
      </c>
      <c r="AA84" s="78" t="str">
        <f>IF((ANXE_3_DEPENSES_DEVIS!M84)=0,"",ANXE_3_DEPENSES_DEVIS!M84)</f>
        <v/>
      </c>
      <c r="AB84" s="33"/>
      <c r="AC84" s="21"/>
      <c r="AD84" s="78"/>
      <c r="AE84" s="76" t="str">
        <f t="shared" si="6"/>
        <v/>
      </c>
      <c r="AF84" s="60" t="str">
        <f t="shared" si="7"/>
        <v/>
      </c>
      <c r="AG84" s="67" t="str">
        <f t="shared" si="8"/>
        <v/>
      </c>
      <c r="AH84" s="66" t="str">
        <f t="shared" si="9"/>
        <v/>
      </c>
      <c r="AI84" s="61"/>
      <c r="AJ84" s="73"/>
      <c r="AK84" s="21"/>
      <c r="AL84" s="21"/>
    </row>
    <row r="85" spans="2:38" ht="15.75" x14ac:dyDescent="0.25">
      <c r="B85" s="92"/>
      <c r="C85" s="92"/>
      <c r="D85" s="91"/>
      <c r="E85" s="92"/>
      <c r="F85" s="91"/>
      <c r="G85" s="90"/>
      <c r="H85" s="89"/>
      <c r="I85" s="148"/>
      <c r="J85" s="149"/>
      <c r="K85" s="148"/>
      <c r="L85" s="149"/>
      <c r="M85" s="116" t="str">
        <f t="shared" si="5"/>
        <v/>
      </c>
      <c r="N85" s="87"/>
      <c r="O85" s="21"/>
      <c r="P85" s="59"/>
      <c r="Q85" s="33" t="str">
        <f>IF((ANXE_3_DEPENSES_DEVIS!B85)=0,"",ANXE_3_DEPENSES_DEVIS!B85)</f>
        <v/>
      </c>
      <c r="R85" s="170" t="str">
        <f>IF((ANXE_3_DEPENSES_DEVIS!C85)=0,"",ANXE_3_DEPENSES_DEVIS!C85)</f>
        <v/>
      </c>
      <c r="S85" s="33" t="str">
        <f>IF((ANXE_3_DEPENSES_DEVIS!E85)=0,"",ANXE_3_DEPENSES_DEVIS!E85)</f>
        <v/>
      </c>
      <c r="T85" s="33" t="str">
        <f>IF((ANXE_3_DEPENSES_DEVIS!F85)=0,"",ANXE_3_DEPENSES_DEVIS!F85)</f>
        <v/>
      </c>
      <c r="U85" s="154" t="str">
        <f>IF((ANXE_3_DEPENSES_DEVIS!G85)=0,"",ANXE_3_DEPENSES_DEVIS!G85)</f>
        <v/>
      </c>
      <c r="V85" s="33" t="str">
        <f>IF((ANXE_3_DEPENSES_DEVIS!H85)=0,"",ANXE_3_DEPENSES_DEVIS!H85)</f>
        <v/>
      </c>
      <c r="W85" s="78" t="str">
        <f>IF((ANXE_3_DEPENSES_DEVIS!I85)=0,"",ANXE_3_DEPENSES_DEVIS!I85)</f>
        <v/>
      </c>
      <c r="X85" s="78" t="str">
        <f>IF((ANXE_3_DEPENSES_DEVIS!J85)=0,"",ANXE_3_DEPENSES_DEVIS!J85)</f>
        <v/>
      </c>
      <c r="Y85" s="78" t="str">
        <f>IF((ANXE_3_DEPENSES_DEVIS!K85)=0,"",ANXE_3_DEPENSES_DEVIS!K85)</f>
        <v/>
      </c>
      <c r="Z85" s="78" t="str">
        <f>IF((ANXE_3_DEPENSES_DEVIS!L85)=0,"",ANXE_3_DEPENSES_DEVIS!L85)</f>
        <v/>
      </c>
      <c r="AA85" s="78" t="str">
        <f>IF((ANXE_3_DEPENSES_DEVIS!M85)=0,"",ANXE_3_DEPENSES_DEVIS!M85)</f>
        <v/>
      </c>
      <c r="AB85" s="33"/>
      <c r="AC85" s="21"/>
      <c r="AD85" s="78"/>
      <c r="AE85" s="76" t="str">
        <f t="shared" si="6"/>
        <v/>
      </c>
      <c r="AF85" s="60" t="str">
        <f t="shared" si="7"/>
        <v/>
      </c>
      <c r="AG85" s="67" t="str">
        <f t="shared" si="8"/>
        <v/>
      </c>
      <c r="AH85" s="66" t="str">
        <f t="shared" si="9"/>
        <v/>
      </c>
      <c r="AI85" s="61"/>
      <c r="AJ85" s="73"/>
      <c r="AK85" s="21"/>
      <c r="AL85" s="21"/>
    </row>
    <row r="86" spans="2:38" ht="15.75" x14ac:dyDescent="0.25">
      <c r="B86" s="92"/>
      <c r="C86" s="92"/>
      <c r="D86" s="91"/>
      <c r="E86" s="92"/>
      <c r="F86" s="91"/>
      <c r="G86" s="90"/>
      <c r="H86" s="89"/>
      <c r="I86" s="148"/>
      <c r="J86" s="149"/>
      <c r="K86" s="148"/>
      <c r="L86" s="149"/>
      <c r="M86" s="116" t="str">
        <f t="shared" si="5"/>
        <v/>
      </c>
      <c r="N86" s="87"/>
      <c r="O86" s="21"/>
      <c r="P86" s="59"/>
      <c r="Q86" s="33" t="str">
        <f>IF((ANXE_3_DEPENSES_DEVIS!B86)=0,"",ANXE_3_DEPENSES_DEVIS!B86)</f>
        <v/>
      </c>
      <c r="R86" s="170" t="str">
        <f>IF((ANXE_3_DEPENSES_DEVIS!C86)=0,"",ANXE_3_DEPENSES_DEVIS!C86)</f>
        <v/>
      </c>
      <c r="S86" s="33" t="str">
        <f>IF((ANXE_3_DEPENSES_DEVIS!E86)=0,"",ANXE_3_DEPENSES_DEVIS!E86)</f>
        <v/>
      </c>
      <c r="T86" s="33" t="str">
        <f>IF((ANXE_3_DEPENSES_DEVIS!F86)=0,"",ANXE_3_DEPENSES_DEVIS!F86)</f>
        <v/>
      </c>
      <c r="U86" s="154" t="str">
        <f>IF((ANXE_3_DEPENSES_DEVIS!G86)=0,"",ANXE_3_DEPENSES_DEVIS!G86)</f>
        <v/>
      </c>
      <c r="V86" s="33" t="str">
        <f>IF((ANXE_3_DEPENSES_DEVIS!H86)=0,"",ANXE_3_DEPENSES_DEVIS!H86)</f>
        <v/>
      </c>
      <c r="W86" s="78" t="str">
        <f>IF((ANXE_3_DEPENSES_DEVIS!I86)=0,"",ANXE_3_DEPENSES_DEVIS!I86)</f>
        <v/>
      </c>
      <c r="X86" s="78" t="str">
        <f>IF((ANXE_3_DEPENSES_DEVIS!J86)=0,"",ANXE_3_DEPENSES_DEVIS!J86)</f>
        <v/>
      </c>
      <c r="Y86" s="78" t="str">
        <f>IF((ANXE_3_DEPENSES_DEVIS!K86)=0,"",ANXE_3_DEPENSES_DEVIS!K86)</f>
        <v/>
      </c>
      <c r="Z86" s="78" t="str">
        <f>IF((ANXE_3_DEPENSES_DEVIS!L86)=0,"",ANXE_3_DEPENSES_DEVIS!L86)</f>
        <v/>
      </c>
      <c r="AA86" s="78" t="str">
        <f>IF((ANXE_3_DEPENSES_DEVIS!M86)=0,"",ANXE_3_DEPENSES_DEVIS!M86)</f>
        <v/>
      </c>
      <c r="AB86" s="33"/>
      <c r="AC86" s="21"/>
      <c r="AD86" s="78"/>
      <c r="AE86" s="76" t="str">
        <f t="shared" si="6"/>
        <v/>
      </c>
      <c r="AF86" s="60" t="str">
        <f t="shared" si="7"/>
        <v/>
      </c>
      <c r="AG86" s="67" t="str">
        <f t="shared" si="8"/>
        <v/>
      </c>
      <c r="AH86" s="66" t="str">
        <f t="shared" si="9"/>
        <v/>
      </c>
      <c r="AI86" s="61"/>
      <c r="AJ86" s="73"/>
      <c r="AK86" s="21"/>
      <c r="AL86" s="21"/>
    </row>
    <row r="87" spans="2:38" ht="15.75" x14ac:dyDescent="0.25">
      <c r="B87" s="92"/>
      <c r="C87" s="92"/>
      <c r="D87" s="91"/>
      <c r="E87" s="92"/>
      <c r="F87" s="91"/>
      <c r="G87" s="90"/>
      <c r="H87" s="89"/>
      <c r="I87" s="148"/>
      <c r="J87" s="149"/>
      <c r="K87" s="148"/>
      <c r="L87" s="149"/>
      <c r="M87" s="116" t="str">
        <f t="shared" si="5"/>
        <v/>
      </c>
      <c r="N87" s="87"/>
      <c r="O87" s="21"/>
      <c r="P87" s="59"/>
      <c r="Q87" s="33" t="str">
        <f>IF((ANXE_3_DEPENSES_DEVIS!B87)=0,"",ANXE_3_DEPENSES_DEVIS!B87)</f>
        <v/>
      </c>
      <c r="R87" s="170" t="str">
        <f>IF((ANXE_3_DEPENSES_DEVIS!C87)=0,"",ANXE_3_DEPENSES_DEVIS!C87)</f>
        <v/>
      </c>
      <c r="S87" s="33" t="str">
        <f>IF((ANXE_3_DEPENSES_DEVIS!E87)=0,"",ANXE_3_DEPENSES_DEVIS!E87)</f>
        <v/>
      </c>
      <c r="T87" s="33" t="str">
        <f>IF((ANXE_3_DEPENSES_DEVIS!F87)=0,"",ANXE_3_DEPENSES_DEVIS!F87)</f>
        <v/>
      </c>
      <c r="U87" s="154" t="str">
        <f>IF((ANXE_3_DEPENSES_DEVIS!G87)=0,"",ANXE_3_DEPENSES_DEVIS!G87)</f>
        <v/>
      </c>
      <c r="V87" s="33" t="str">
        <f>IF((ANXE_3_DEPENSES_DEVIS!H87)=0,"",ANXE_3_DEPENSES_DEVIS!H87)</f>
        <v/>
      </c>
      <c r="W87" s="78" t="str">
        <f>IF((ANXE_3_DEPENSES_DEVIS!I87)=0,"",ANXE_3_DEPENSES_DEVIS!I87)</f>
        <v/>
      </c>
      <c r="X87" s="78" t="str">
        <f>IF((ANXE_3_DEPENSES_DEVIS!J87)=0,"",ANXE_3_DEPENSES_DEVIS!J87)</f>
        <v/>
      </c>
      <c r="Y87" s="78" t="str">
        <f>IF((ANXE_3_DEPENSES_DEVIS!K87)=0,"",ANXE_3_DEPENSES_DEVIS!K87)</f>
        <v/>
      </c>
      <c r="Z87" s="78" t="str">
        <f>IF((ANXE_3_DEPENSES_DEVIS!L87)=0,"",ANXE_3_DEPENSES_DEVIS!L87)</f>
        <v/>
      </c>
      <c r="AA87" s="78" t="str">
        <f>IF((ANXE_3_DEPENSES_DEVIS!M87)=0,"",ANXE_3_DEPENSES_DEVIS!M87)</f>
        <v/>
      </c>
      <c r="AB87" s="33"/>
      <c r="AC87" s="21"/>
      <c r="AD87" s="78"/>
      <c r="AE87" s="76" t="str">
        <f t="shared" si="6"/>
        <v/>
      </c>
      <c r="AF87" s="60" t="str">
        <f t="shared" si="7"/>
        <v/>
      </c>
      <c r="AG87" s="67" t="str">
        <f t="shared" si="8"/>
        <v/>
      </c>
      <c r="AH87" s="66" t="str">
        <f t="shared" si="9"/>
        <v/>
      </c>
      <c r="AI87" s="61"/>
      <c r="AJ87" s="73"/>
      <c r="AK87" s="21"/>
      <c r="AL87" s="21"/>
    </row>
    <row r="88" spans="2:38" ht="15.75" x14ac:dyDescent="0.25">
      <c r="B88" s="92"/>
      <c r="C88" s="92"/>
      <c r="D88" s="91"/>
      <c r="E88" s="92"/>
      <c r="F88" s="91"/>
      <c r="G88" s="90"/>
      <c r="H88" s="89"/>
      <c r="I88" s="148"/>
      <c r="J88" s="149"/>
      <c r="K88" s="148"/>
      <c r="L88" s="149"/>
      <c r="M88" s="116" t="str">
        <f t="shared" si="5"/>
        <v/>
      </c>
      <c r="N88" s="87"/>
      <c r="O88" s="21"/>
      <c r="P88" s="59"/>
      <c r="Q88" s="33" t="str">
        <f>IF((ANXE_3_DEPENSES_DEVIS!B88)=0,"",ANXE_3_DEPENSES_DEVIS!B88)</f>
        <v/>
      </c>
      <c r="R88" s="170" t="str">
        <f>IF((ANXE_3_DEPENSES_DEVIS!C88)=0,"",ANXE_3_DEPENSES_DEVIS!C88)</f>
        <v/>
      </c>
      <c r="S88" s="33" t="str">
        <f>IF((ANXE_3_DEPENSES_DEVIS!E88)=0,"",ANXE_3_DEPENSES_DEVIS!E88)</f>
        <v/>
      </c>
      <c r="T88" s="33" t="str">
        <f>IF((ANXE_3_DEPENSES_DEVIS!F88)=0,"",ANXE_3_DEPENSES_DEVIS!F88)</f>
        <v/>
      </c>
      <c r="U88" s="154" t="str">
        <f>IF((ANXE_3_DEPENSES_DEVIS!G88)=0,"",ANXE_3_DEPENSES_DEVIS!G88)</f>
        <v/>
      </c>
      <c r="V88" s="33" t="str">
        <f>IF((ANXE_3_DEPENSES_DEVIS!H88)=0,"",ANXE_3_DEPENSES_DEVIS!H88)</f>
        <v/>
      </c>
      <c r="W88" s="78" t="str">
        <f>IF((ANXE_3_DEPENSES_DEVIS!I88)=0,"",ANXE_3_DEPENSES_DEVIS!I88)</f>
        <v/>
      </c>
      <c r="X88" s="78" t="str">
        <f>IF((ANXE_3_DEPENSES_DEVIS!J88)=0,"",ANXE_3_DEPENSES_DEVIS!J88)</f>
        <v/>
      </c>
      <c r="Y88" s="78" t="str">
        <f>IF((ANXE_3_DEPENSES_DEVIS!K88)=0,"",ANXE_3_DEPENSES_DEVIS!K88)</f>
        <v/>
      </c>
      <c r="Z88" s="78" t="str">
        <f>IF((ANXE_3_DEPENSES_DEVIS!L88)=0,"",ANXE_3_DEPENSES_DEVIS!L88)</f>
        <v/>
      </c>
      <c r="AA88" s="78" t="str">
        <f>IF((ANXE_3_DEPENSES_DEVIS!M88)=0,"",ANXE_3_DEPENSES_DEVIS!M88)</f>
        <v/>
      </c>
      <c r="AB88" s="33"/>
      <c r="AC88" s="21"/>
      <c r="AD88" s="78"/>
      <c r="AE88" s="76" t="str">
        <f t="shared" si="6"/>
        <v/>
      </c>
      <c r="AF88" s="60" t="str">
        <f t="shared" si="7"/>
        <v/>
      </c>
      <c r="AG88" s="67" t="str">
        <f t="shared" si="8"/>
        <v/>
      </c>
      <c r="AH88" s="66" t="str">
        <f t="shared" si="9"/>
        <v/>
      </c>
      <c r="AI88" s="61"/>
      <c r="AJ88" s="73"/>
      <c r="AK88" s="21"/>
      <c r="AL88" s="21"/>
    </row>
    <row r="89" spans="2:38" ht="15.75" x14ac:dyDescent="0.25">
      <c r="B89" s="92"/>
      <c r="C89" s="92"/>
      <c r="D89" s="91"/>
      <c r="E89" s="92"/>
      <c r="F89" s="91"/>
      <c r="G89" s="90"/>
      <c r="H89" s="89"/>
      <c r="I89" s="148"/>
      <c r="J89" s="149"/>
      <c r="K89" s="148"/>
      <c r="L89" s="149"/>
      <c r="M89" s="116" t="str">
        <f t="shared" si="5"/>
        <v/>
      </c>
      <c r="N89" s="87"/>
      <c r="O89" s="21"/>
      <c r="P89" s="59"/>
      <c r="Q89" s="33" t="str">
        <f>IF((ANXE_3_DEPENSES_DEVIS!B89)=0,"",ANXE_3_DEPENSES_DEVIS!B89)</f>
        <v/>
      </c>
      <c r="R89" s="170" t="str">
        <f>IF((ANXE_3_DEPENSES_DEVIS!C89)=0,"",ANXE_3_DEPENSES_DEVIS!C89)</f>
        <v/>
      </c>
      <c r="S89" s="33" t="str">
        <f>IF((ANXE_3_DEPENSES_DEVIS!E89)=0,"",ANXE_3_DEPENSES_DEVIS!E89)</f>
        <v/>
      </c>
      <c r="T89" s="33" t="str">
        <f>IF((ANXE_3_DEPENSES_DEVIS!F89)=0,"",ANXE_3_DEPENSES_DEVIS!F89)</f>
        <v/>
      </c>
      <c r="U89" s="154" t="str">
        <f>IF((ANXE_3_DEPENSES_DEVIS!G89)=0,"",ANXE_3_DEPENSES_DEVIS!G89)</f>
        <v/>
      </c>
      <c r="V89" s="33" t="str">
        <f>IF((ANXE_3_DEPENSES_DEVIS!H89)=0,"",ANXE_3_DEPENSES_DEVIS!H89)</f>
        <v/>
      </c>
      <c r="W89" s="78" t="str">
        <f>IF((ANXE_3_DEPENSES_DEVIS!I89)=0,"",ANXE_3_DEPENSES_DEVIS!I89)</f>
        <v/>
      </c>
      <c r="X89" s="78" t="str">
        <f>IF((ANXE_3_DEPENSES_DEVIS!J89)=0,"",ANXE_3_DEPENSES_DEVIS!J89)</f>
        <v/>
      </c>
      <c r="Y89" s="78" t="str">
        <f>IF((ANXE_3_DEPENSES_DEVIS!K89)=0,"",ANXE_3_DEPENSES_DEVIS!K89)</f>
        <v/>
      </c>
      <c r="Z89" s="78" t="str">
        <f>IF((ANXE_3_DEPENSES_DEVIS!L89)=0,"",ANXE_3_DEPENSES_DEVIS!L89)</f>
        <v/>
      </c>
      <c r="AA89" s="78" t="str">
        <f>IF((ANXE_3_DEPENSES_DEVIS!M89)=0,"",ANXE_3_DEPENSES_DEVIS!M89)</f>
        <v/>
      </c>
      <c r="AB89" s="33"/>
      <c r="AC89" s="21"/>
      <c r="AD89" s="78"/>
      <c r="AE89" s="76" t="str">
        <f t="shared" si="6"/>
        <v/>
      </c>
      <c r="AF89" s="60" t="str">
        <f t="shared" si="7"/>
        <v/>
      </c>
      <c r="AG89" s="67" t="str">
        <f t="shared" si="8"/>
        <v/>
      </c>
      <c r="AH89" s="66" t="str">
        <f t="shared" si="9"/>
        <v/>
      </c>
      <c r="AI89" s="61"/>
      <c r="AJ89" s="73"/>
      <c r="AK89" s="21"/>
      <c r="AL89" s="21"/>
    </row>
    <row r="90" spans="2:38" ht="15.75" x14ac:dyDescent="0.25">
      <c r="B90" s="92"/>
      <c r="C90" s="92"/>
      <c r="D90" s="91"/>
      <c r="E90" s="92"/>
      <c r="F90" s="91"/>
      <c r="G90" s="90"/>
      <c r="H90" s="89"/>
      <c r="I90" s="148"/>
      <c r="J90" s="149"/>
      <c r="K90" s="148"/>
      <c r="L90" s="149"/>
      <c r="M90" s="116" t="str">
        <f t="shared" si="5"/>
        <v/>
      </c>
      <c r="N90" s="87"/>
      <c r="O90" s="21"/>
      <c r="P90" s="59"/>
      <c r="Q90" s="33" t="str">
        <f>IF((ANXE_3_DEPENSES_DEVIS!B90)=0,"",ANXE_3_DEPENSES_DEVIS!B90)</f>
        <v/>
      </c>
      <c r="R90" s="170" t="str">
        <f>IF((ANXE_3_DEPENSES_DEVIS!C90)=0,"",ANXE_3_DEPENSES_DEVIS!C90)</f>
        <v/>
      </c>
      <c r="S90" s="33" t="str">
        <f>IF((ANXE_3_DEPENSES_DEVIS!E90)=0,"",ANXE_3_DEPENSES_DEVIS!E90)</f>
        <v/>
      </c>
      <c r="T90" s="33" t="str">
        <f>IF((ANXE_3_DEPENSES_DEVIS!F90)=0,"",ANXE_3_DEPENSES_DEVIS!F90)</f>
        <v/>
      </c>
      <c r="U90" s="154" t="str">
        <f>IF((ANXE_3_DEPENSES_DEVIS!G90)=0,"",ANXE_3_DEPENSES_DEVIS!G90)</f>
        <v/>
      </c>
      <c r="V90" s="33" t="str">
        <f>IF((ANXE_3_DEPENSES_DEVIS!H90)=0,"",ANXE_3_DEPENSES_DEVIS!H90)</f>
        <v/>
      </c>
      <c r="W90" s="78" t="str">
        <f>IF((ANXE_3_DEPENSES_DEVIS!I90)=0,"",ANXE_3_DEPENSES_DEVIS!I90)</f>
        <v/>
      </c>
      <c r="X90" s="78" t="str">
        <f>IF((ANXE_3_DEPENSES_DEVIS!J90)=0,"",ANXE_3_DEPENSES_DEVIS!J90)</f>
        <v/>
      </c>
      <c r="Y90" s="78" t="str">
        <f>IF((ANXE_3_DEPENSES_DEVIS!K90)=0,"",ANXE_3_DEPENSES_DEVIS!K90)</f>
        <v/>
      </c>
      <c r="Z90" s="78" t="str">
        <f>IF((ANXE_3_DEPENSES_DEVIS!L90)=0,"",ANXE_3_DEPENSES_DEVIS!L90)</f>
        <v/>
      </c>
      <c r="AA90" s="78" t="str">
        <f>IF((ANXE_3_DEPENSES_DEVIS!M90)=0,"",ANXE_3_DEPENSES_DEVIS!M90)</f>
        <v/>
      </c>
      <c r="AB90" s="33"/>
      <c r="AC90" s="21"/>
      <c r="AD90" s="78"/>
      <c r="AE90" s="76" t="str">
        <f t="shared" si="6"/>
        <v/>
      </c>
      <c r="AF90" s="60" t="str">
        <f t="shared" si="7"/>
        <v/>
      </c>
      <c r="AG90" s="67" t="str">
        <f t="shared" si="8"/>
        <v/>
      </c>
      <c r="AH90" s="66" t="str">
        <f t="shared" si="9"/>
        <v/>
      </c>
      <c r="AI90" s="61"/>
      <c r="AJ90" s="73"/>
      <c r="AK90" s="21"/>
      <c r="AL90" s="21"/>
    </row>
    <row r="91" spans="2:38" ht="15.75" x14ac:dyDescent="0.25">
      <c r="B91" s="92"/>
      <c r="C91" s="92"/>
      <c r="D91" s="91"/>
      <c r="E91" s="92"/>
      <c r="F91" s="91"/>
      <c r="G91" s="90"/>
      <c r="H91" s="89"/>
      <c r="I91" s="148"/>
      <c r="J91" s="149"/>
      <c r="K91" s="148"/>
      <c r="L91" s="149"/>
      <c r="M91" s="116" t="str">
        <f t="shared" si="5"/>
        <v/>
      </c>
      <c r="N91" s="87"/>
      <c r="O91" s="21"/>
      <c r="P91" s="59"/>
      <c r="Q91" s="33" t="str">
        <f>IF((ANXE_3_DEPENSES_DEVIS!B91)=0,"",ANXE_3_DEPENSES_DEVIS!B91)</f>
        <v/>
      </c>
      <c r="R91" s="170" t="str">
        <f>IF((ANXE_3_DEPENSES_DEVIS!C91)=0,"",ANXE_3_DEPENSES_DEVIS!C91)</f>
        <v/>
      </c>
      <c r="S91" s="33" t="str">
        <f>IF((ANXE_3_DEPENSES_DEVIS!E91)=0,"",ANXE_3_DEPENSES_DEVIS!E91)</f>
        <v/>
      </c>
      <c r="T91" s="33" t="str">
        <f>IF((ANXE_3_DEPENSES_DEVIS!F91)=0,"",ANXE_3_DEPENSES_DEVIS!F91)</f>
        <v/>
      </c>
      <c r="U91" s="154" t="str">
        <f>IF((ANXE_3_DEPENSES_DEVIS!G91)=0,"",ANXE_3_DEPENSES_DEVIS!G91)</f>
        <v/>
      </c>
      <c r="V91" s="33" t="str">
        <f>IF((ANXE_3_DEPENSES_DEVIS!H91)=0,"",ANXE_3_DEPENSES_DEVIS!H91)</f>
        <v/>
      </c>
      <c r="W91" s="78" t="str">
        <f>IF((ANXE_3_DEPENSES_DEVIS!I91)=0,"",ANXE_3_DEPENSES_DEVIS!I91)</f>
        <v/>
      </c>
      <c r="X91" s="78" t="str">
        <f>IF((ANXE_3_DEPENSES_DEVIS!J91)=0,"",ANXE_3_DEPENSES_DEVIS!J91)</f>
        <v/>
      </c>
      <c r="Y91" s="78" t="str">
        <f>IF((ANXE_3_DEPENSES_DEVIS!K91)=0,"",ANXE_3_DEPENSES_DEVIS!K91)</f>
        <v/>
      </c>
      <c r="Z91" s="78" t="str">
        <f>IF((ANXE_3_DEPENSES_DEVIS!L91)=0,"",ANXE_3_DEPENSES_DEVIS!L91)</f>
        <v/>
      </c>
      <c r="AA91" s="78" t="str">
        <f>IF((ANXE_3_DEPENSES_DEVIS!M91)=0,"",ANXE_3_DEPENSES_DEVIS!M91)</f>
        <v/>
      </c>
      <c r="AB91" s="33"/>
      <c r="AC91" s="21"/>
      <c r="AD91" s="78"/>
      <c r="AE91" s="76" t="str">
        <f t="shared" si="6"/>
        <v/>
      </c>
      <c r="AF91" s="60" t="str">
        <f t="shared" si="7"/>
        <v/>
      </c>
      <c r="AG91" s="67" t="str">
        <f t="shared" si="8"/>
        <v/>
      </c>
      <c r="AH91" s="66" t="str">
        <f t="shared" si="9"/>
        <v/>
      </c>
      <c r="AI91" s="61"/>
      <c r="AJ91" s="73"/>
      <c r="AK91" s="21"/>
      <c r="AL91" s="21"/>
    </row>
    <row r="92" spans="2:38" ht="15.75" x14ac:dyDescent="0.25">
      <c r="B92" s="92"/>
      <c r="C92" s="92"/>
      <c r="D92" s="91"/>
      <c r="E92" s="92"/>
      <c r="F92" s="91"/>
      <c r="G92" s="90"/>
      <c r="H92" s="89"/>
      <c r="I92" s="148"/>
      <c r="J92" s="149"/>
      <c r="K92" s="148"/>
      <c r="L92" s="149"/>
      <c r="M92" s="116" t="str">
        <f t="shared" si="5"/>
        <v/>
      </c>
      <c r="N92" s="87"/>
      <c r="O92" s="21"/>
      <c r="P92" s="59"/>
      <c r="Q92" s="33" t="str">
        <f>IF((ANXE_3_DEPENSES_DEVIS!B92)=0,"",ANXE_3_DEPENSES_DEVIS!B92)</f>
        <v/>
      </c>
      <c r="R92" s="170" t="str">
        <f>IF((ANXE_3_DEPENSES_DEVIS!C92)=0,"",ANXE_3_DEPENSES_DEVIS!C92)</f>
        <v/>
      </c>
      <c r="S92" s="33" t="str">
        <f>IF((ANXE_3_DEPENSES_DEVIS!E92)=0,"",ANXE_3_DEPENSES_DEVIS!E92)</f>
        <v/>
      </c>
      <c r="T92" s="33" t="str">
        <f>IF((ANXE_3_DEPENSES_DEVIS!F92)=0,"",ANXE_3_DEPENSES_DEVIS!F92)</f>
        <v/>
      </c>
      <c r="U92" s="154" t="str">
        <f>IF((ANXE_3_DEPENSES_DEVIS!G92)=0,"",ANXE_3_DEPENSES_DEVIS!G92)</f>
        <v/>
      </c>
      <c r="V92" s="33" t="str">
        <f>IF((ANXE_3_DEPENSES_DEVIS!H92)=0,"",ANXE_3_DEPENSES_DEVIS!H92)</f>
        <v/>
      </c>
      <c r="W92" s="78" t="str">
        <f>IF((ANXE_3_DEPENSES_DEVIS!I92)=0,"",ANXE_3_DEPENSES_DEVIS!I92)</f>
        <v/>
      </c>
      <c r="X92" s="78" t="str">
        <f>IF((ANXE_3_DEPENSES_DEVIS!J92)=0,"",ANXE_3_DEPENSES_DEVIS!J92)</f>
        <v/>
      </c>
      <c r="Y92" s="78" t="str">
        <f>IF((ANXE_3_DEPENSES_DEVIS!K92)=0,"",ANXE_3_DEPENSES_DEVIS!K92)</f>
        <v/>
      </c>
      <c r="Z92" s="78" t="str">
        <f>IF((ANXE_3_DEPENSES_DEVIS!L92)=0,"",ANXE_3_DEPENSES_DEVIS!L92)</f>
        <v/>
      </c>
      <c r="AA92" s="78" t="str">
        <f>IF((ANXE_3_DEPENSES_DEVIS!M92)=0,"",ANXE_3_DEPENSES_DEVIS!M92)</f>
        <v/>
      </c>
      <c r="AB92" s="33"/>
      <c r="AC92" s="21"/>
      <c r="AD92" s="78"/>
      <c r="AE92" s="76" t="str">
        <f t="shared" si="6"/>
        <v/>
      </c>
      <c r="AF92" s="60" t="str">
        <f t="shared" si="7"/>
        <v/>
      </c>
      <c r="AG92" s="67" t="str">
        <f t="shared" si="8"/>
        <v/>
      </c>
      <c r="AH92" s="66" t="str">
        <f t="shared" si="9"/>
        <v/>
      </c>
      <c r="AI92" s="61"/>
      <c r="AJ92" s="73"/>
      <c r="AK92" s="21"/>
      <c r="AL92" s="21"/>
    </row>
    <row r="93" spans="2:38" ht="15.75" x14ac:dyDescent="0.25">
      <c r="B93" s="92"/>
      <c r="C93" s="92"/>
      <c r="D93" s="91"/>
      <c r="E93" s="92"/>
      <c r="F93" s="91"/>
      <c r="G93" s="90"/>
      <c r="H93" s="89"/>
      <c r="I93" s="148"/>
      <c r="J93" s="149"/>
      <c r="K93" s="148"/>
      <c r="L93" s="149"/>
      <c r="M93" s="116" t="str">
        <f t="shared" si="5"/>
        <v/>
      </c>
      <c r="N93" s="87"/>
      <c r="O93" s="21"/>
      <c r="P93" s="59"/>
      <c r="Q93" s="33" t="str">
        <f>IF((ANXE_3_DEPENSES_DEVIS!B93)=0,"",ANXE_3_DEPENSES_DEVIS!B93)</f>
        <v/>
      </c>
      <c r="R93" s="170" t="str">
        <f>IF((ANXE_3_DEPENSES_DEVIS!C93)=0,"",ANXE_3_DEPENSES_DEVIS!C93)</f>
        <v/>
      </c>
      <c r="S93" s="33" t="str">
        <f>IF((ANXE_3_DEPENSES_DEVIS!E93)=0,"",ANXE_3_DEPENSES_DEVIS!E93)</f>
        <v/>
      </c>
      <c r="T93" s="33" t="str">
        <f>IF((ANXE_3_DEPENSES_DEVIS!F93)=0,"",ANXE_3_DEPENSES_DEVIS!F93)</f>
        <v/>
      </c>
      <c r="U93" s="154" t="str">
        <f>IF((ANXE_3_DEPENSES_DEVIS!G93)=0,"",ANXE_3_DEPENSES_DEVIS!G93)</f>
        <v/>
      </c>
      <c r="V93" s="33" t="str">
        <f>IF((ANXE_3_DEPENSES_DEVIS!H93)=0,"",ANXE_3_DEPENSES_DEVIS!H93)</f>
        <v/>
      </c>
      <c r="W93" s="78" t="str">
        <f>IF((ANXE_3_DEPENSES_DEVIS!I93)=0,"",ANXE_3_DEPENSES_DEVIS!I93)</f>
        <v/>
      </c>
      <c r="X93" s="78" t="str">
        <f>IF((ANXE_3_DEPENSES_DEVIS!J93)=0,"",ANXE_3_DEPENSES_DEVIS!J93)</f>
        <v/>
      </c>
      <c r="Y93" s="78" t="str">
        <f>IF((ANXE_3_DEPENSES_DEVIS!K93)=0,"",ANXE_3_DEPENSES_DEVIS!K93)</f>
        <v/>
      </c>
      <c r="Z93" s="78" t="str">
        <f>IF((ANXE_3_DEPENSES_DEVIS!L93)=0,"",ANXE_3_DEPENSES_DEVIS!L93)</f>
        <v/>
      </c>
      <c r="AA93" s="78" t="str">
        <f>IF((ANXE_3_DEPENSES_DEVIS!M93)=0,"",ANXE_3_DEPENSES_DEVIS!M93)</f>
        <v/>
      </c>
      <c r="AB93" s="33"/>
      <c r="AC93" s="21"/>
      <c r="AD93" s="78"/>
      <c r="AE93" s="76" t="str">
        <f t="shared" si="6"/>
        <v/>
      </c>
      <c r="AF93" s="60" t="str">
        <f t="shared" si="7"/>
        <v/>
      </c>
      <c r="AG93" s="67" t="str">
        <f t="shared" si="8"/>
        <v/>
      </c>
      <c r="AH93" s="66" t="str">
        <f t="shared" si="9"/>
        <v/>
      </c>
      <c r="AI93" s="61"/>
      <c r="AJ93" s="73"/>
      <c r="AK93" s="21"/>
      <c r="AL93" s="21"/>
    </row>
    <row r="94" spans="2:38" ht="15.75" x14ac:dyDescent="0.25">
      <c r="B94" s="92"/>
      <c r="C94" s="92"/>
      <c r="D94" s="91"/>
      <c r="E94" s="92"/>
      <c r="F94" s="91"/>
      <c r="G94" s="90"/>
      <c r="H94" s="89"/>
      <c r="I94" s="148"/>
      <c r="J94" s="149"/>
      <c r="K94" s="148"/>
      <c r="L94" s="149"/>
      <c r="M94" s="116" t="str">
        <f t="shared" si="5"/>
        <v/>
      </c>
      <c r="N94" s="87"/>
      <c r="O94" s="21"/>
      <c r="P94" s="59"/>
      <c r="Q94" s="33" t="str">
        <f>IF((ANXE_3_DEPENSES_DEVIS!B94)=0,"",ANXE_3_DEPENSES_DEVIS!B94)</f>
        <v/>
      </c>
      <c r="R94" s="170" t="str">
        <f>IF((ANXE_3_DEPENSES_DEVIS!C94)=0,"",ANXE_3_DEPENSES_DEVIS!C94)</f>
        <v/>
      </c>
      <c r="S94" s="33" t="str">
        <f>IF((ANXE_3_DEPENSES_DEVIS!E94)=0,"",ANXE_3_DEPENSES_DEVIS!E94)</f>
        <v/>
      </c>
      <c r="T94" s="33" t="str">
        <f>IF((ANXE_3_DEPENSES_DEVIS!F94)=0,"",ANXE_3_DEPENSES_DEVIS!F94)</f>
        <v/>
      </c>
      <c r="U94" s="154" t="str">
        <f>IF((ANXE_3_DEPENSES_DEVIS!G94)=0,"",ANXE_3_DEPENSES_DEVIS!G94)</f>
        <v/>
      </c>
      <c r="V94" s="33" t="str">
        <f>IF((ANXE_3_DEPENSES_DEVIS!H94)=0,"",ANXE_3_DEPENSES_DEVIS!H94)</f>
        <v/>
      </c>
      <c r="W94" s="78" t="str">
        <f>IF((ANXE_3_DEPENSES_DEVIS!I94)=0,"",ANXE_3_DEPENSES_DEVIS!I94)</f>
        <v/>
      </c>
      <c r="X94" s="78" t="str">
        <f>IF((ANXE_3_DEPENSES_DEVIS!J94)=0,"",ANXE_3_DEPENSES_DEVIS!J94)</f>
        <v/>
      </c>
      <c r="Y94" s="78" t="str">
        <f>IF((ANXE_3_DEPENSES_DEVIS!K94)=0,"",ANXE_3_DEPENSES_DEVIS!K94)</f>
        <v/>
      </c>
      <c r="Z94" s="78" t="str">
        <f>IF((ANXE_3_DEPENSES_DEVIS!L94)=0,"",ANXE_3_DEPENSES_DEVIS!L94)</f>
        <v/>
      </c>
      <c r="AA94" s="78" t="str">
        <f>IF((ANXE_3_DEPENSES_DEVIS!M94)=0,"",ANXE_3_DEPENSES_DEVIS!M94)</f>
        <v/>
      </c>
      <c r="AB94" s="33"/>
      <c r="AC94" s="21"/>
      <c r="AD94" s="78"/>
      <c r="AE94" s="76" t="str">
        <f t="shared" si="6"/>
        <v/>
      </c>
      <c r="AF94" s="60" t="str">
        <f t="shared" si="7"/>
        <v/>
      </c>
      <c r="AG94" s="67" t="str">
        <f t="shared" si="8"/>
        <v/>
      </c>
      <c r="AH94" s="66" t="str">
        <f t="shared" si="9"/>
        <v/>
      </c>
      <c r="AI94" s="61"/>
      <c r="AJ94" s="73"/>
      <c r="AK94" s="21"/>
      <c r="AL94" s="21"/>
    </row>
    <row r="95" spans="2:38" ht="15.75" x14ac:dyDescent="0.25">
      <c r="B95" s="92"/>
      <c r="C95" s="92"/>
      <c r="D95" s="91"/>
      <c r="E95" s="92"/>
      <c r="F95" s="91"/>
      <c r="G95" s="90"/>
      <c r="H95" s="89"/>
      <c r="I95" s="148"/>
      <c r="J95" s="149"/>
      <c r="K95" s="148"/>
      <c r="L95" s="149"/>
      <c r="M95" s="116" t="str">
        <f t="shared" si="5"/>
        <v/>
      </c>
      <c r="N95" s="87"/>
      <c r="O95" s="21"/>
      <c r="P95" s="59"/>
      <c r="Q95" s="33" t="str">
        <f>IF((ANXE_3_DEPENSES_DEVIS!B95)=0,"",ANXE_3_DEPENSES_DEVIS!B95)</f>
        <v/>
      </c>
      <c r="R95" s="170" t="str">
        <f>IF((ANXE_3_DEPENSES_DEVIS!C95)=0,"",ANXE_3_DEPENSES_DEVIS!C95)</f>
        <v/>
      </c>
      <c r="S95" s="33" t="str">
        <f>IF((ANXE_3_DEPENSES_DEVIS!E95)=0,"",ANXE_3_DEPENSES_DEVIS!E95)</f>
        <v/>
      </c>
      <c r="T95" s="33" t="str">
        <f>IF((ANXE_3_DEPENSES_DEVIS!F95)=0,"",ANXE_3_DEPENSES_DEVIS!F95)</f>
        <v/>
      </c>
      <c r="U95" s="154" t="str">
        <f>IF((ANXE_3_DEPENSES_DEVIS!G95)=0,"",ANXE_3_DEPENSES_DEVIS!G95)</f>
        <v/>
      </c>
      <c r="V95" s="33" t="str">
        <f>IF((ANXE_3_DEPENSES_DEVIS!H95)=0,"",ANXE_3_DEPENSES_DEVIS!H95)</f>
        <v/>
      </c>
      <c r="W95" s="78" t="str">
        <f>IF((ANXE_3_DEPENSES_DEVIS!I95)=0,"",ANXE_3_DEPENSES_DEVIS!I95)</f>
        <v/>
      </c>
      <c r="X95" s="78" t="str">
        <f>IF((ANXE_3_DEPENSES_DEVIS!J95)=0,"",ANXE_3_DEPENSES_DEVIS!J95)</f>
        <v/>
      </c>
      <c r="Y95" s="78" t="str">
        <f>IF((ANXE_3_DEPENSES_DEVIS!K95)=0,"",ANXE_3_DEPENSES_DEVIS!K95)</f>
        <v/>
      </c>
      <c r="Z95" s="78" t="str">
        <f>IF((ANXE_3_DEPENSES_DEVIS!L95)=0,"",ANXE_3_DEPENSES_DEVIS!L95)</f>
        <v/>
      </c>
      <c r="AA95" s="78" t="str">
        <f>IF((ANXE_3_DEPENSES_DEVIS!M95)=0,"",ANXE_3_DEPENSES_DEVIS!M95)</f>
        <v/>
      </c>
      <c r="AB95" s="33"/>
      <c r="AC95" s="21"/>
      <c r="AD95" s="78"/>
      <c r="AE95" s="76" t="str">
        <f t="shared" si="6"/>
        <v/>
      </c>
      <c r="AF95" s="60" t="str">
        <f t="shared" si="7"/>
        <v/>
      </c>
      <c r="AG95" s="67" t="str">
        <f t="shared" si="8"/>
        <v/>
      </c>
      <c r="AH95" s="66" t="str">
        <f t="shared" si="9"/>
        <v/>
      </c>
      <c r="AI95" s="61"/>
      <c r="AJ95" s="73"/>
      <c r="AK95" s="21"/>
      <c r="AL95" s="21"/>
    </row>
    <row r="96" spans="2:38" ht="15.75" x14ac:dyDescent="0.25">
      <c r="B96" s="92"/>
      <c r="C96" s="92"/>
      <c r="D96" s="91"/>
      <c r="E96" s="92"/>
      <c r="F96" s="91"/>
      <c r="G96" s="90"/>
      <c r="H96" s="89"/>
      <c r="I96" s="148"/>
      <c r="J96" s="149"/>
      <c r="K96" s="148"/>
      <c r="L96" s="149"/>
      <c r="M96" s="116" t="str">
        <f t="shared" si="5"/>
        <v/>
      </c>
      <c r="N96" s="87"/>
      <c r="O96" s="21"/>
      <c r="P96" s="59"/>
      <c r="Q96" s="33" t="str">
        <f>IF((ANXE_3_DEPENSES_DEVIS!B96)=0,"",ANXE_3_DEPENSES_DEVIS!B96)</f>
        <v/>
      </c>
      <c r="R96" s="170" t="str">
        <f>IF((ANXE_3_DEPENSES_DEVIS!C96)=0,"",ANXE_3_DEPENSES_DEVIS!C96)</f>
        <v/>
      </c>
      <c r="S96" s="33" t="str">
        <f>IF((ANXE_3_DEPENSES_DEVIS!E96)=0,"",ANXE_3_DEPENSES_DEVIS!E96)</f>
        <v/>
      </c>
      <c r="T96" s="33" t="str">
        <f>IF((ANXE_3_DEPENSES_DEVIS!F96)=0,"",ANXE_3_DEPENSES_DEVIS!F96)</f>
        <v/>
      </c>
      <c r="U96" s="154" t="str">
        <f>IF((ANXE_3_DEPENSES_DEVIS!G96)=0,"",ANXE_3_DEPENSES_DEVIS!G96)</f>
        <v/>
      </c>
      <c r="V96" s="33" t="str">
        <f>IF((ANXE_3_DEPENSES_DEVIS!H96)=0,"",ANXE_3_DEPENSES_DEVIS!H96)</f>
        <v/>
      </c>
      <c r="W96" s="78" t="str">
        <f>IF((ANXE_3_DEPENSES_DEVIS!I96)=0,"",ANXE_3_DEPENSES_DEVIS!I96)</f>
        <v/>
      </c>
      <c r="X96" s="78" t="str">
        <f>IF((ANXE_3_DEPENSES_DEVIS!J96)=0,"",ANXE_3_DEPENSES_DEVIS!J96)</f>
        <v/>
      </c>
      <c r="Y96" s="78" t="str">
        <f>IF((ANXE_3_DEPENSES_DEVIS!K96)=0,"",ANXE_3_DEPENSES_DEVIS!K96)</f>
        <v/>
      </c>
      <c r="Z96" s="78" t="str">
        <f>IF((ANXE_3_DEPENSES_DEVIS!L96)=0,"",ANXE_3_DEPENSES_DEVIS!L96)</f>
        <v/>
      </c>
      <c r="AA96" s="78" t="str">
        <f>IF((ANXE_3_DEPENSES_DEVIS!M96)=0,"",ANXE_3_DEPENSES_DEVIS!M96)</f>
        <v/>
      </c>
      <c r="AB96" s="33"/>
      <c r="AC96" s="21"/>
      <c r="AD96" s="78"/>
      <c r="AE96" s="76" t="str">
        <f t="shared" si="6"/>
        <v/>
      </c>
      <c r="AF96" s="60" t="str">
        <f t="shared" si="7"/>
        <v/>
      </c>
      <c r="AG96" s="67" t="str">
        <f t="shared" si="8"/>
        <v/>
      </c>
      <c r="AH96" s="66" t="str">
        <f t="shared" si="9"/>
        <v/>
      </c>
      <c r="AI96" s="61"/>
      <c r="AJ96" s="73"/>
      <c r="AK96" s="21"/>
      <c r="AL96" s="21"/>
    </row>
    <row r="97" spans="2:38" ht="15.75" x14ac:dyDescent="0.25">
      <c r="B97" s="92"/>
      <c r="C97" s="92"/>
      <c r="D97" s="91"/>
      <c r="E97" s="92"/>
      <c r="F97" s="91"/>
      <c r="G97" s="90"/>
      <c r="H97" s="89"/>
      <c r="I97" s="148"/>
      <c r="J97" s="149"/>
      <c r="K97" s="148"/>
      <c r="L97" s="149"/>
      <c r="M97" s="116" t="str">
        <f t="shared" si="5"/>
        <v/>
      </c>
      <c r="N97" s="87"/>
      <c r="O97" s="21"/>
      <c r="P97" s="59"/>
      <c r="Q97" s="33" t="str">
        <f>IF((ANXE_3_DEPENSES_DEVIS!B97)=0,"",ANXE_3_DEPENSES_DEVIS!B97)</f>
        <v/>
      </c>
      <c r="R97" s="170" t="str">
        <f>IF((ANXE_3_DEPENSES_DEVIS!C97)=0,"",ANXE_3_DEPENSES_DEVIS!C97)</f>
        <v/>
      </c>
      <c r="S97" s="33" t="str">
        <f>IF((ANXE_3_DEPENSES_DEVIS!E97)=0,"",ANXE_3_DEPENSES_DEVIS!E97)</f>
        <v/>
      </c>
      <c r="T97" s="33" t="str">
        <f>IF((ANXE_3_DEPENSES_DEVIS!F97)=0,"",ANXE_3_DEPENSES_DEVIS!F97)</f>
        <v/>
      </c>
      <c r="U97" s="154" t="str">
        <f>IF((ANXE_3_DEPENSES_DEVIS!G97)=0,"",ANXE_3_DEPENSES_DEVIS!G97)</f>
        <v/>
      </c>
      <c r="V97" s="33" t="str">
        <f>IF((ANXE_3_DEPENSES_DEVIS!H97)=0,"",ANXE_3_DEPENSES_DEVIS!H97)</f>
        <v/>
      </c>
      <c r="W97" s="78" t="str">
        <f>IF((ANXE_3_DEPENSES_DEVIS!I97)=0,"",ANXE_3_DEPENSES_DEVIS!I97)</f>
        <v/>
      </c>
      <c r="X97" s="78" t="str">
        <f>IF((ANXE_3_DEPENSES_DEVIS!J97)=0,"",ANXE_3_DEPENSES_DEVIS!J97)</f>
        <v/>
      </c>
      <c r="Y97" s="78" t="str">
        <f>IF((ANXE_3_DEPENSES_DEVIS!K97)=0,"",ANXE_3_DEPENSES_DEVIS!K97)</f>
        <v/>
      </c>
      <c r="Z97" s="78" t="str">
        <f>IF((ANXE_3_DEPENSES_DEVIS!L97)=0,"",ANXE_3_DEPENSES_DEVIS!L97)</f>
        <v/>
      </c>
      <c r="AA97" s="78" t="str">
        <f>IF((ANXE_3_DEPENSES_DEVIS!M97)=0,"",ANXE_3_DEPENSES_DEVIS!M97)</f>
        <v/>
      </c>
      <c r="AB97" s="33"/>
      <c r="AC97" s="21"/>
      <c r="AD97" s="78"/>
      <c r="AE97" s="76" t="str">
        <f t="shared" si="6"/>
        <v/>
      </c>
      <c r="AF97" s="60" t="str">
        <f t="shared" si="7"/>
        <v/>
      </c>
      <c r="AG97" s="67" t="str">
        <f t="shared" si="8"/>
        <v/>
      </c>
      <c r="AH97" s="66" t="str">
        <f t="shared" si="9"/>
        <v/>
      </c>
      <c r="AI97" s="61"/>
      <c r="AJ97" s="73"/>
      <c r="AK97" s="21"/>
      <c r="AL97" s="21"/>
    </row>
    <row r="98" spans="2:38" ht="15.75" x14ac:dyDescent="0.25">
      <c r="B98" s="92"/>
      <c r="C98" s="92"/>
      <c r="D98" s="91"/>
      <c r="E98" s="92"/>
      <c r="F98" s="91"/>
      <c r="G98" s="90"/>
      <c r="H98" s="89"/>
      <c r="I98" s="148"/>
      <c r="J98" s="149"/>
      <c r="K98" s="148"/>
      <c r="L98" s="149"/>
      <c r="M98" s="116" t="str">
        <f t="shared" si="5"/>
        <v/>
      </c>
      <c r="N98" s="87"/>
      <c r="O98" s="21"/>
      <c r="P98" s="59"/>
      <c r="Q98" s="33" t="str">
        <f>IF((ANXE_3_DEPENSES_DEVIS!B98)=0,"",ANXE_3_DEPENSES_DEVIS!B98)</f>
        <v/>
      </c>
      <c r="R98" s="170" t="str">
        <f>IF((ANXE_3_DEPENSES_DEVIS!C98)=0,"",ANXE_3_DEPENSES_DEVIS!C98)</f>
        <v/>
      </c>
      <c r="S98" s="33" t="str">
        <f>IF((ANXE_3_DEPENSES_DEVIS!E98)=0,"",ANXE_3_DEPENSES_DEVIS!E98)</f>
        <v/>
      </c>
      <c r="T98" s="33" t="str">
        <f>IF((ANXE_3_DEPENSES_DEVIS!F98)=0,"",ANXE_3_DEPENSES_DEVIS!F98)</f>
        <v/>
      </c>
      <c r="U98" s="154" t="str">
        <f>IF((ANXE_3_DEPENSES_DEVIS!G98)=0,"",ANXE_3_DEPENSES_DEVIS!G98)</f>
        <v/>
      </c>
      <c r="V98" s="33" t="str">
        <f>IF((ANXE_3_DEPENSES_DEVIS!H98)=0,"",ANXE_3_DEPENSES_DEVIS!H98)</f>
        <v/>
      </c>
      <c r="W98" s="78" t="str">
        <f>IF((ANXE_3_DEPENSES_DEVIS!I98)=0,"",ANXE_3_DEPENSES_DEVIS!I98)</f>
        <v/>
      </c>
      <c r="X98" s="78" t="str">
        <f>IF((ANXE_3_DEPENSES_DEVIS!J98)=0,"",ANXE_3_DEPENSES_DEVIS!J98)</f>
        <v/>
      </c>
      <c r="Y98" s="78" t="str">
        <f>IF((ANXE_3_DEPENSES_DEVIS!K98)=0,"",ANXE_3_DEPENSES_DEVIS!K98)</f>
        <v/>
      </c>
      <c r="Z98" s="78" t="str">
        <f>IF((ANXE_3_DEPENSES_DEVIS!L98)=0,"",ANXE_3_DEPENSES_DEVIS!L98)</f>
        <v/>
      </c>
      <c r="AA98" s="78" t="str">
        <f>IF((ANXE_3_DEPENSES_DEVIS!M98)=0,"",ANXE_3_DEPENSES_DEVIS!M98)</f>
        <v/>
      </c>
      <c r="AB98" s="33"/>
      <c r="AC98" s="21"/>
      <c r="AD98" s="78"/>
      <c r="AE98" s="76" t="str">
        <f t="shared" si="6"/>
        <v/>
      </c>
      <c r="AF98" s="73" t="str">
        <f t="shared" si="7"/>
        <v/>
      </c>
      <c r="AG98" s="85" t="str">
        <f t="shared" si="8"/>
        <v/>
      </c>
      <c r="AH98" s="86" t="str">
        <f t="shared" si="9"/>
        <v/>
      </c>
      <c r="AI98" s="79"/>
      <c r="AJ98" s="73"/>
      <c r="AK98" s="21"/>
      <c r="AL98" s="21"/>
    </row>
    <row r="99" spans="2:38" ht="15.75" x14ac:dyDescent="0.25">
      <c r="B99" s="92"/>
      <c r="C99" s="92"/>
      <c r="D99" s="91"/>
      <c r="E99" s="92"/>
      <c r="F99" s="91"/>
      <c r="G99" s="90"/>
      <c r="H99" s="89"/>
      <c r="I99" s="148"/>
      <c r="J99" s="149"/>
      <c r="K99" s="148"/>
      <c r="L99" s="149"/>
      <c r="M99" s="116" t="str">
        <f t="shared" si="5"/>
        <v/>
      </c>
      <c r="N99" s="87"/>
      <c r="O99" s="21"/>
      <c r="P99" s="59"/>
      <c r="Q99" s="33" t="str">
        <f>IF((ANXE_3_DEPENSES_DEVIS!B99)=0,"",ANXE_3_DEPENSES_DEVIS!B99)</f>
        <v/>
      </c>
      <c r="R99" s="170" t="str">
        <f>IF((ANXE_3_DEPENSES_DEVIS!C99)=0,"",ANXE_3_DEPENSES_DEVIS!C99)</f>
        <v/>
      </c>
      <c r="S99" s="33" t="str">
        <f>IF((ANXE_3_DEPENSES_DEVIS!E99)=0,"",ANXE_3_DEPENSES_DEVIS!E99)</f>
        <v/>
      </c>
      <c r="T99" s="33" t="str">
        <f>IF((ANXE_3_DEPENSES_DEVIS!F99)=0,"",ANXE_3_DEPENSES_DEVIS!F99)</f>
        <v/>
      </c>
      <c r="U99" s="154" t="str">
        <f>IF((ANXE_3_DEPENSES_DEVIS!G99)=0,"",ANXE_3_DEPENSES_DEVIS!G99)</f>
        <v/>
      </c>
      <c r="V99" s="33" t="str">
        <f>IF((ANXE_3_DEPENSES_DEVIS!H99)=0,"",ANXE_3_DEPENSES_DEVIS!H99)</f>
        <v/>
      </c>
      <c r="W99" s="78" t="str">
        <f>IF((ANXE_3_DEPENSES_DEVIS!I99)=0,"",ANXE_3_DEPENSES_DEVIS!I99)</f>
        <v/>
      </c>
      <c r="X99" s="78" t="str">
        <f>IF((ANXE_3_DEPENSES_DEVIS!J99)=0,"",ANXE_3_DEPENSES_DEVIS!J99)</f>
        <v/>
      </c>
      <c r="Y99" s="78" t="str">
        <f>IF((ANXE_3_DEPENSES_DEVIS!K99)=0,"",ANXE_3_DEPENSES_DEVIS!K99)</f>
        <v/>
      </c>
      <c r="Z99" s="78" t="str">
        <f>IF((ANXE_3_DEPENSES_DEVIS!L99)=0,"",ANXE_3_DEPENSES_DEVIS!L99)</f>
        <v/>
      </c>
      <c r="AA99" s="78" t="str">
        <f>IF((ANXE_3_DEPENSES_DEVIS!M99)=0,"",ANXE_3_DEPENSES_DEVIS!M99)</f>
        <v/>
      </c>
      <c r="AB99" s="33"/>
    </row>
    <row r="100" spans="2:38" ht="15.75" x14ac:dyDescent="0.25">
      <c r="B100" s="21"/>
      <c r="C100" s="21"/>
      <c r="D100" s="21"/>
      <c r="F100" s="22"/>
      <c r="G100" s="22"/>
      <c r="H100" s="21"/>
      <c r="I100" s="21"/>
      <c r="J100" s="21"/>
      <c r="K100" s="21"/>
      <c r="L100" s="21"/>
      <c r="O100" s="59"/>
    </row>
    <row r="101" spans="2:38" x14ac:dyDescent="0.25">
      <c r="B101" s="21"/>
      <c r="C101" s="21"/>
      <c r="D101" s="21"/>
      <c r="F101" s="22"/>
      <c r="G101" s="22"/>
      <c r="H101" s="21"/>
      <c r="I101" s="21"/>
      <c r="J101" s="21"/>
      <c r="K101" s="21"/>
      <c r="L101" s="21"/>
    </row>
    <row r="102" spans="2:38" x14ac:dyDescent="0.25">
      <c r="B102" s="21"/>
      <c r="C102" s="21"/>
      <c r="D102" s="21"/>
      <c r="F102" s="22"/>
      <c r="G102" s="22"/>
      <c r="H102" s="21"/>
      <c r="I102" s="21"/>
      <c r="J102" s="21"/>
      <c r="K102" s="21"/>
      <c r="L102" s="21"/>
    </row>
    <row r="103" spans="2:38" x14ac:dyDescent="0.25">
      <c r="B103" s="21"/>
      <c r="C103" s="21"/>
      <c r="D103" s="21"/>
      <c r="F103" s="22"/>
      <c r="G103" s="22"/>
      <c r="H103" s="21"/>
      <c r="I103" s="21"/>
      <c r="J103" s="21"/>
      <c r="K103" s="21"/>
      <c r="L103" s="21"/>
    </row>
    <row r="104" spans="2:38" x14ac:dyDescent="0.25">
      <c r="B104" s="21"/>
      <c r="C104" s="21"/>
      <c r="D104" s="21"/>
      <c r="F104" s="22"/>
      <c r="G104" s="22"/>
      <c r="H104" s="21"/>
      <c r="I104" s="21"/>
      <c r="J104" s="21"/>
      <c r="K104" s="21"/>
      <c r="L104" s="21"/>
    </row>
    <row r="105" spans="2:38" x14ac:dyDescent="0.25">
      <c r="B105" s="21"/>
      <c r="C105" s="21"/>
      <c r="D105" s="21"/>
      <c r="F105" s="22"/>
      <c r="G105" s="22"/>
      <c r="H105" s="21"/>
      <c r="I105" s="21"/>
      <c r="J105" s="21"/>
      <c r="K105" s="21"/>
      <c r="L105" s="21"/>
    </row>
    <row r="106" spans="2:38" x14ac:dyDescent="0.25">
      <c r="B106" s="21"/>
      <c r="C106" s="21"/>
      <c r="D106" s="21"/>
      <c r="F106" s="22"/>
      <c r="G106" s="22"/>
      <c r="H106" s="21"/>
      <c r="I106" s="21"/>
      <c r="J106" s="21"/>
      <c r="K106" s="21"/>
      <c r="L106" s="21"/>
    </row>
    <row r="107" spans="2:38" x14ac:dyDescent="0.25">
      <c r="B107" s="21"/>
      <c r="C107" s="21"/>
      <c r="D107" s="21"/>
      <c r="F107" s="22"/>
      <c r="G107" s="22"/>
      <c r="H107" s="21"/>
      <c r="I107" s="21"/>
      <c r="J107" s="21"/>
      <c r="K107" s="21"/>
      <c r="L107" s="21"/>
    </row>
    <row r="108" spans="2:38" x14ac:dyDescent="0.25">
      <c r="B108" s="21"/>
      <c r="C108" s="21"/>
      <c r="D108" s="21"/>
      <c r="F108" s="22"/>
      <c r="G108" s="22"/>
      <c r="H108" s="21"/>
      <c r="I108" s="21"/>
      <c r="J108" s="21"/>
      <c r="K108" s="21"/>
      <c r="L108" s="21"/>
    </row>
    <row r="109" spans="2:38" x14ac:dyDescent="0.25">
      <c r="F109" s="14"/>
      <c r="G109" s="14"/>
    </row>
    <row r="110" spans="2:38" x14ac:dyDescent="0.25">
      <c r="F110" s="14"/>
      <c r="G110" s="14"/>
    </row>
    <row r="111" spans="2:38" x14ac:dyDescent="0.25">
      <c r="F111" s="14"/>
      <c r="G111" s="14"/>
    </row>
    <row r="112" spans="2:38" x14ac:dyDescent="0.25">
      <c r="F112" s="14"/>
      <c r="G112" s="14"/>
    </row>
    <row r="113" spans="6:7" x14ac:dyDescent="0.25">
      <c r="F113" s="14"/>
      <c r="G113" s="14"/>
    </row>
    <row r="114" spans="6:7" x14ac:dyDescent="0.25">
      <c r="F114" s="14"/>
      <c r="G114" s="14"/>
    </row>
    <row r="115" spans="6:7" x14ac:dyDescent="0.25">
      <c r="F115" s="14"/>
      <c r="G115" s="14"/>
    </row>
    <row r="116" spans="6:7" x14ac:dyDescent="0.25">
      <c r="F116" s="14"/>
      <c r="G116" s="14"/>
    </row>
    <row r="117" spans="6:7" x14ac:dyDescent="0.25">
      <c r="F117" s="14"/>
      <c r="G117" s="14"/>
    </row>
    <row r="118" spans="6:7" x14ac:dyDescent="0.25">
      <c r="F118" s="14"/>
      <c r="G118" s="14"/>
    </row>
    <row r="119" spans="6:7" x14ac:dyDescent="0.25">
      <c r="F119" s="14"/>
      <c r="G119" s="14"/>
    </row>
    <row r="120" spans="6:7" x14ac:dyDescent="0.25">
      <c r="F120" s="14"/>
      <c r="G120" s="14"/>
    </row>
    <row r="121" spans="6:7" x14ac:dyDescent="0.25">
      <c r="F121" s="14"/>
      <c r="G121" s="14"/>
    </row>
    <row r="122" spans="6:7" x14ac:dyDescent="0.25">
      <c r="F122" s="14"/>
      <c r="G122" s="14"/>
    </row>
    <row r="123" spans="6:7" x14ac:dyDescent="0.25">
      <c r="F123" s="14"/>
      <c r="G123" s="14"/>
    </row>
    <row r="124" spans="6:7" x14ac:dyDescent="0.25">
      <c r="F124" s="14"/>
      <c r="G124" s="14"/>
    </row>
  </sheetData>
  <sheetProtection algorithmName="SHA-512" hashValue="Uo5+4+HOVP4RadoLU5L0rDSeY8lCQYvML02wIbrrhrG45MVymk1tqfj8SdyW1H0Iml2k3dkrUt4AgYHmxs9yqw==" saltValue="xiQIbFSAbxiaIncTNXpZiA==" spinCount="100000" sheet="1" objects="1" scenarios="1"/>
  <mergeCells count="5">
    <mergeCell ref="AD10:AJ10"/>
    <mergeCell ref="C5:G5"/>
    <mergeCell ref="C6:G6"/>
    <mergeCell ref="Q10:AB10"/>
    <mergeCell ref="E8:F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29E985C-D650-41E0-B1E6-CBE17FFADFD2}">
          <x14:formula1>
            <xm:f>Qualification!$A$22:$A$23</xm:f>
          </x14:formula1>
          <xm:sqref>D12:D99</xm:sqref>
        </x14:dataValidation>
        <x14:dataValidation type="list" allowBlank="1" showInputMessage="1" showErrorMessage="1" xr:uid="{A85979E5-5C92-4E14-B204-FA473BB0AF3A}">
          <x14:formula1>
            <xm:f>Qualification!$D$5</xm:f>
          </x14:formula1>
          <xm:sqref>C12:C99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C80B6-9E14-4F55-8883-20D1273064C4}">
  <sheetPr>
    <tabColor rgb="FFE6E6E6"/>
  </sheetPr>
  <dimension ref="B1:AL64"/>
  <sheetViews>
    <sheetView zoomScaleNormal="100" workbookViewId="0">
      <selection activeCell="Z12" sqref="Z12"/>
    </sheetView>
  </sheetViews>
  <sheetFormatPr baseColWidth="10" defaultColWidth="11.5703125" defaultRowHeight="15" outlineLevelCol="1" x14ac:dyDescent="0.25"/>
  <cols>
    <col min="1" max="1" width="2.7109375" style="13" customWidth="1"/>
    <col min="2" max="2" width="27.140625" style="13" customWidth="1"/>
    <col min="3" max="3" width="31.28515625" style="13" customWidth="1"/>
    <col min="4" max="4" width="13.28515625" style="13" customWidth="1"/>
    <col min="5" max="5" width="30.42578125" style="13" customWidth="1"/>
    <col min="6" max="6" width="19.140625" style="13" customWidth="1"/>
    <col min="7" max="7" width="22" style="13" customWidth="1"/>
    <col min="8" max="8" width="17.85546875" style="13" customWidth="1"/>
    <col min="9" max="9" width="18.140625" style="13" customWidth="1"/>
    <col min="10" max="10" width="27" style="13" customWidth="1"/>
    <col min="11" max="12" width="23.42578125" style="13" customWidth="1"/>
    <col min="13" max="14" width="27" style="13" customWidth="1"/>
    <col min="15" max="15" width="19.28515625" style="13" customWidth="1"/>
    <col min="16" max="16" width="25.5703125" style="13" hidden="1" customWidth="1" outlineLevel="1"/>
    <col min="17" max="17" width="28.5703125" style="13" hidden="1" customWidth="1" outlineLevel="1"/>
    <col min="18" max="18" width="10.5703125" style="13" hidden="1" customWidth="1" outlineLevel="1"/>
    <col min="19" max="19" width="25.28515625" style="13" hidden="1" customWidth="1" outlineLevel="1"/>
    <col min="20" max="20" width="20.85546875" style="13" hidden="1" customWidth="1" outlineLevel="1"/>
    <col min="21" max="21" width="17.42578125" style="13" hidden="1" customWidth="1" outlineLevel="1"/>
    <col min="22" max="22" width="13.42578125" style="13" hidden="1" customWidth="1" outlineLevel="1"/>
    <col min="23" max="23" width="24.28515625" style="13" hidden="1" customWidth="1" outlineLevel="1"/>
    <col min="24" max="24" width="21.5703125" style="13" hidden="1" customWidth="1" outlineLevel="1"/>
    <col min="25" max="25" width="20" style="13" hidden="1" customWidth="1" outlineLevel="1"/>
    <col min="26" max="26" width="21.140625" style="13" hidden="1" customWidth="1" outlineLevel="1"/>
    <col min="27" max="27" width="30.42578125" style="13" hidden="1" customWidth="1" outlineLevel="1"/>
    <col min="28" max="28" width="23.5703125" style="13" hidden="1" customWidth="1" outlineLevel="1"/>
    <col min="29" max="29" width="22.28515625" style="13" hidden="1" customWidth="1" outlineLevel="1"/>
    <col min="30" max="30" width="23" style="13" hidden="1" customWidth="1" outlineLevel="1"/>
    <col min="31" max="31" width="34.42578125" style="13" hidden="1" customWidth="1" outlineLevel="1"/>
    <col min="32" max="32" width="38.5703125" style="13" hidden="1" customWidth="1" outlineLevel="1"/>
    <col min="33" max="33" width="27.85546875" style="13" hidden="1" customWidth="1" outlineLevel="1"/>
    <col min="34" max="34" width="20.7109375" style="13" hidden="1" customWidth="1" outlineLevel="1"/>
    <col min="35" max="35" width="35.7109375" style="13" hidden="1" customWidth="1" outlineLevel="1"/>
    <col min="36" max="36" width="22.5703125" style="13" hidden="1" customWidth="1" outlineLevel="1"/>
    <col min="37" max="37" width="24.85546875" style="13" customWidth="1" collapsed="1"/>
    <col min="38" max="38" width="23.85546875" style="13" customWidth="1"/>
    <col min="39" max="16384" width="11.5703125" style="13"/>
  </cols>
  <sheetData>
    <row r="1" spans="2:38" x14ac:dyDescent="0.25">
      <c r="B1" s="21"/>
      <c r="C1" s="3"/>
      <c r="D1" s="3"/>
      <c r="E1" s="3"/>
      <c r="F1" s="3"/>
      <c r="G1" s="3"/>
      <c r="H1" s="3"/>
      <c r="I1" s="3"/>
      <c r="J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2:38" ht="30.75" x14ac:dyDescent="0.45">
      <c r="B2" s="62" t="s">
        <v>226</v>
      </c>
      <c r="C2" s="62"/>
      <c r="D2" s="63"/>
      <c r="E2" s="63"/>
      <c r="F2" s="63"/>
      <c r="G2" s="3"/>
      <c r="H2" s="3"/>
      <c r="I2" s="3"/>
      <c r="J2" s="3"/>
      <c r="K2" s="3"/>
      <c r="L2" s="3"/>
      <c r="M2" s="3"/>
      <c r="N2" s="3"/>
      <c r="O2" s="3"/>
      <c r="P2" s="3"/>
      <c r="Q2" s="64" t="s">
        <v>138</v>
      </c>
      <c r="R2" s="58"/>
      <c r="S2" s="58"/>
      <c r="T2" s="58"/>
      <c r="U2" s="58"/>
      <c r="V2" s="58"/>
      <c r="W2" s="58"/>
      <c r="X2" s="58"/>
      <c r="Y2" s="58"/>
      <c r="Z2" s="58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8" x14ac:dyDescent="0.25">
      <c r="B3" s="19" t="s">
        <v>151</v>
      </c>
      <c r="C3" s="19"/>
      <c r="D3" s="63"/>
      <c r="E3" s="63"/>
      <c r="F3" s="6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2:38" x14ac:dyDescent="0.25">
      <c r="B4" s="63"/>
      <c r="C4" s="63"/>
      <c r="D4" s="63"/>
      <c r="E4" s="63"/>
      <c r="F4" s="6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2:38" ht="18" x14ac:dyDescent="0.25">
      <c r="B5" s="112" t="s">
        <v>171</v>
      </c>
      <c r="C5" s="201" t="str">
        <f>IF(ISBLANK(NOTICE!D15),"Vous devez renseigner l'onglet NOTICE",NOTICE!D15)</f>
        <v>Vous devez renseigner l'onglet NOTICE</v>
      </c>
      <c r="D5" s="202"/>
      <c r="E5" s="202"/>
      <c r="F5" s="202"/>
      <c r="G5" s="202"/>
      <c r="H5" s="202"/>
      <c r="I5" s="203"/>
      <c r="J5" s="3"/>
      <c r="K5" s="3"/>
      <c r="L5" s="3"/>
      <c r="M5" s="3"/>
      <c r="N5" s="3"/>
      <c r="O5" s="3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</row>
    <row r="6" spans="2:38" ht="18" x14ac:dyDescent="0.25">
      <c r="B6" s="111" t="s">
        <v>172</v>
      </c>
      <c r="C6" s="201" t="str">
        <f>IF(ISBLANK(NOTICE!D16),"Vous devez renseigner l'onglet NOTICE",NOTICE!D16)</f>
        <v>Vous devez renseigner l'onglet NOTICE</v>
      </c>
      <c r="D6" s="202"/>
      <c r="E6" s="202"/>
      <c r="F6" s="202"/>
      <c r="G6" s="202"/>
      <c r="H6" s="202"/>
      <c r="I6" s="203"/>
      <c r="J6" s="3"/>
      <c r="K6" s="3"/>
      <c r="L6" s="3"/>
      <c r="M6" s="3"/>
      <c r="N6" s="3"/>
      <c r="O6" s="3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</row>
    <row r="7" spans="2:38" ht="15.75" x14ac:dyDescent="0.25">
      <c r="B7" s="21"/>
      <c r="C7" s="21"/>
      <c r="D7" s="21"/>
      <c r="E7" s="21"/>
      <c r="F7" s="21"/>
      <c r="G7" s="21"/>
      <c r="H7" s="21"/>
      <c r="I7" s="21"/>
      <c r="J7" s="3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104" t="s">
        <v>208</v>
      </c>
      <c r="AH7" s="105">
        <f>SUM(AI12:AI97)</f>
        <v>0</v>
      </c>
      <c r="AI7" s="177"/>
      <c r="AJ7" s="21"/>
      <c r="AK7" s="21"/>
      <c r="AL7" s="21"/>
    </row>
    <row r="8" spans="2:38" ht="21.6" customHeight="1" x14ac:dyDescent="0.25">
      <c r="B8" s="21"/>
      <c r="C8" s="21"/>
      <c r="D8" s="21"/>
      <c r="E8" s="207" t="s">
        <v>28</v>
      </c>
      <c r="F8" s="218"/>
      <c r="G8" s="208"/>
      <c r="H8" s="21"/>
      <c r="I8" s="21"/>
      <c r="J8" s="21"/>
      <c r="K8" s="21"/>
      <c r="L8" s="21"/>
      <c r="M8" s="21"/>
      <c r="N8" s="21"/>
      <c r="O8" s="59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</row>
    <row r="9" spans="2:38" ht="18.75" x14ac:dyDescent="0.3">
      <c r="B9" s="21"/>
      <c r="C9" s="21"/>
      <c r="D9" s="21"/>
      <c r="E9" s="114" t="s">
        <v>13</v>
      </c>
      <c r="F9" s="201">
        <f>SUM(M12:M49)</f>
        <v>0</v>
      </c>
      <c r="G9" s="203"/>
      <c r="H9" s="177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</row>
    <row r="10" spans="2:38" ht="15.75" customHeight="1" x14ac:dyDescent="0.25"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5" t="s">
        <v>204</v>
      </c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7"/>
      <c r="AC10" s="21"/>
      <c r="AD10" s="211" t="s">
        <v>205</v>
      </c>
      <c r="AE10" s="212"/>
      <c r="AF10" s="212"/>
      <c r="AG10" s="212"/>
      <c r="AH10" s="212"/>
      <c r="AI10" s="212"/>
      <c r="AJ10" s="213"/>
      <c r="AK10" s="21"/>
      <c r="AL10" s="21"/>
    </row>
    <row r="11" spans="2:38" ht="73.5" customHeight="1" x14ac:dyDescent="0.25">
      <c r="B11" s="108" t="s">
        <v>152</v>
      </c>
      <c r="C11" s="107" t="s">
        <v>153</v>
      </c>
      <c r="D11" s="107" t="s">
        <v>173</v>
      </c>
      <c r="E11" s="110" t="s">
        <v>14</v>
      </c>
      <c r="F11" s="107" t="s">
        <v>155</v>
      </c>
      <c r="G11" s="110" t="s">
        <v>203</v>
      </c>
      <c r="H11" s="107" t="s">
        <v>143</v>
      </c>
      <c r="I11" s="110" t="s">
        <v>182</v>
      </c>
      <c r="J11" s="107" t="s">
        <v>230</v>
      </c>
      <c r="K11" s="110" t="s">
        <v>231</v>
      </c>
      <c r="L11" s="107" t="s">
        <v>232</v>
      </c>
      <c r="M11" s="110" t="s">
        <v>183</v>
      </c>
      <c r="N11" s="107" t="s">
        <v>163</v>
      </c>
      <c r="O11" s="21"/>
      <c r="P11" s="82" t="s">
        <v>152</v>
      </c>
      <c r="Q11" s="82" t="s">
        <v>153</v>
      </c>
      <c r="R11" s="106" t="s">
        <v>173</v>
      </c>
      <c r="S11" s="82" t="s">
        <v>154</v>
      </c>
      <c r="T11" s="106" t="s">
        <v>155</v>
      </c>
      <c r="U11" s="82" t="s">
        <v>203</v>
      </c>
      <c r="V11" s="106" t="s">
        <v>143</v>
      </c>
      <c r="W11" s="82" t="s">
        <v>184</v>
      </c>
      <c r="X11" s="106" t="s">
        <v>185</v>
      </c>
      <c r="Y11" s="82" t="s">
        <v>231</v>
      </c>
      <c r="Z11" s="106" t="s">
        <v>232</v>
      </c>
      <c r="AA11" s="82" t="s">
        <v>209</v>
      </c>
      <c r="AB11" s="84" t="s">
        <v>15</v>
      </c>
      <c r="AC11" s="21"/>
      <c r="AD11" s="80" t="s">
        <v>221</v>
      </c>
      <c r="AE11" s="71" t="s">
        <v>186</v>
      </c>
      <c r="AF11" s="80" t="s">
        <v>160</v>
      </c>
      <c r="AG11" s="71" t="s">
        <v>206</v>
      </c>
      <c r="AH11" s="80" t="s">
        <v>161</v>
      </c>
      <c r="AI11" s="72" t="s">
        <v>187</v>
      </c>
      <c r="AJ11" s="80" t="s">
        <v>163</v>
      </c>
      <c r="AK11" s="21"/>
      <c r="AL11" s="21"/>
    </row>
    <row r="12" spans="2:38" x14ac:dyDescent="0.25">
      <c r="B12" s="134"/>
      <c r="C12" s="92"/>
      <c r="D12" s="92"/>
      <c r="E12" s="94"/>
      <c r="F12" s="151"/>
      <c r="G12" s="135"/>
      <c r="H12" s="137"/>
      <c r="I12" s="149"/>
      <c r="J12" s="148"/>
      <c r="K12" s="149"/>
      <c r="L12" s="148"/>
      <c r="M12" s="145" t="str">
        <f>IF(SUM(I12:J12)=0,"",SUM(I12:J12))</f>
        <v/>
      </c>
      <c r="N12" s="97"/>
      <c r="O12" s="21"/>
      <c r="P12" s="92" t="str">
        <f>IF((ANXE_4_DEPENSES_IMMAT!B12)=0,"",ANXE_4_DEPENSES_IMMAT!B12)</f>
        <v/>
      </c>
      <c r="Q12" s="171" t="str">
        <f>IF((ANXE_4_DEPENSES_IMMAT!C12)=0,"",ANXE_4_DEPENSES_IMMAT!C12)</f>
        <v/>
      </c>
      <c r="R12" s="91" t="str">
        <f>IF((ANXE_4_DEPENSES_IMMAT!D12)=0,"",ANXE_4_DEPENSES_IMMAT!D12)</f>
        <v/>
      </c>
      <c r="S12" s="92" t="str">
        <f>IF((ANXE_4_DEPENSES_IMMAT!E12)=0,"",ANXE_4_DEPENSES_IMMAT!E12)</f>
        <v/>
      </c>
      <c r="T12" s="91" t="str">
        <f>IF((ANXE_4_DEPENSES_IMMAT!F12)=0,"",ANXE_4_DEPENSES_IMMAT!F12)</f>
        <v/>
      </c>
      <c r="U12" s="160" t="str">
        <f>IF((ANXE_4_DEPENSES_IMMAT!G12)=0,"",ANXE_4_DEPENSES_IMMAT!G12)</f>
        <v/>
      </c>
      <c r="V12" s="161" t="str">
        <f>IF((ANXE_4_DEPENSES_IMMAT!H12)=0,"",ANXE_4_DEPENSES_IMMAT!H12)</f>
        <v/>
      </c>
      <c r="W12" s="148" t="str">
        <f>IF((ANXE_4_DEPENSES_IMMAT!I12)=0,"",ANXE_4_DEPENSES_IMMAT!I12)</f>
        <v/>
      </c>
      <c r="X12" s="149" t="str">
        <f>IF((ANXE_4_DEPENSES_IMMAT!J12)=0,"",ANXE_4_DEPENSES_IMMAT!J12)</f>
        <v/>
      </c>
      <c r="Y12" s="148" t="str">
        <f>IF((ANXE_4_DEPENSES_IMMAT!K12)=0,"",ANXE_4_DEPENSES_IMMAT!K12)</f>
        <v/>
      </c>
      <c r="Z12" s="149" t="str">
        <f>IF((ANXE_4_DEPENSES_IMMAT!L12)=0,"",ANXE_4_DEPENSES_IMMAT!L12)</f>
        <v/>
      </c>
      <c r="AA12" s="148" t="str">
        <f>IF((ANXE_4_DEPENSES_IMMAT!M12)=0,"",ANXE_4_DEPENSES_IMMAT!M12)</f>
        <v/>
      </c>
      <c r="AB12" s="87" t="str">
        <f>IF((ANXE_4_DEPENSES_IMMAT!N12)=0,"",ANXE_4_DEPENSES_IMMAT!N12)</f>
        <v/>
      </c>
      <c r="AC12" s="21"/>
      <c r="AD12" s="156"/>
      <c r="AE12" s="162" t="str">
        <f>IF(AA12="","",AA12-AD12)</f>
        <v/>
      </c>
      <c r="AF12" s="60" t="str">
        <f t="shared" ref="AF12:AF49" si="0">IF(AA12="","",IF(AE12&gt;0,"Motif obligatoire",""))</f>
        <v/>
      </c>
      <c r="AG12" s="163" t="str">
        <f>IFERROR(IF(OR(AA12&lt;(W12+X12),AA12=""),"",(AA12-(MIN((W12+X12),Y12,Z12)))/MIN((W12+X12),Y12,Z12)),"")</f>
        <v/>
      </c>
      <c r="AH12" s="164" t="str">
        <f>IFERROR(IF(AG12="","",IF(MIN((W12+X12),Y12,Z12)*1.15=0,"",MIN((W12+X12),Y12,Z12)*1.15)),"")</f>
        <v/>
      </c>
      <c r="AI12" s="165"/>
      <c r="AJ12" s="60"/>
      <c r="AK12" s="21"/>
      <c r="AL12" s="21"/>
    </row>
    <row r="13" spans="2:38" x14ac:dyDescent="0.25">
      <c r="B13" s="109"/>
      <c r="C13" s="92"/>
      <c r="D13" s="92"/>
      <c r="E13" s="91"/>
      <c r="F13" s="92"/>
      <c r="G13" s="136"/>
      <c r="H13" s="137"/>
      <c r="I13" s="149"/>
      <c r="J13" s="148"/>
      <c r="K13" s="149"/>
      <c r="L13" s="148"/>
      <c r="M13" s="145" t="str">
        <f t="shared" ref="M13:M49" si="1">IF(SUM(I13:J13)=0,"",SUM(I13:J13))</f>
        <v/>
      </c>
      <c r="N13" s="88"/>
      <c r="O13" s="21"/>
      <c r="P13" s="92" t="str">
        <f>IF((ANXE_4_DEPENSES_IMMAT!B13)=0,"",ANXE_4_DEPENSES_IMMAT!B13)</f>
        <v/>
      </c>
      <c r="Q13" s="170" t="str">
        <f>IF((ANXE_4_DEPENSES_IMMAT!C13)=0,"",ANXE_4_DEPENSES_IMMAT!C13)</f>
        <v/>
      </c>
      <c r="R13" s="91" t="str">
        <f>IF((ANXE_4_DEPENSES_IMMAT!D13)=0,"",ANXE_4_DEPENSES_IMMAT!D13)</f>
        <v/>
      </c>
      <c r="S13" s="92" t="str">
        <f>IF((ANXE_4_DEPENSES_IMMAT!E13)=0,"",ANXE_4_DEPENSES_IMMAT!E13)</f>
        <v/>
      </c>
      <c r="T13" s="91" t="str">
        <f>IF((ANXE_4_DEPENSES_IMMAT!F13)=0,"",ANXE_4_DEPENSES_IMMAT!F13)</f>
        <v/>
      </c>
      <c r="U13" s="160" t="str">
        <f>IF((ANXE_4_DEPENSES_IMMAT!G13)=0,"",ANXE_4_DEPENSES_IMMAT!G13)</f>
        <v/>
      </c>
      <c r="V13" s="161" t="str">
        <f>IF((ANXE_4_DEPENSES_IMMAT!H13)=0,"",ANXE_4_DEPENSES_IMMAT!H13)</f>
        <v/>
      </c>
      <c r="W13" s="148" t="str">
        <f>IF((ANXE_4_DEPENSES_IMMAT!I13)=0,"",ANXE_4_DEPENSES_IMMAT!I13)</f>
        <v/>
      </c>
      <c r="X13" s="149" t="str">
        <f>IF((ANXE_4_DEPENSES_IMMAT!J13)=0,"",ANXE_4_DEPENSES_IMMAT!J13)</f>
        <v/>
      </c>
      <c r="Y13" s="148" t="str">
        <f>IF((ANXE_4_DEPENSES_IMMAT!K13)=0,"",ANXE_4_DEPENSES_IMMAT!K13)</f>
        <v/>
      </c>
      <c r="Z13" s="149" t="str">
        <f>IF((ANXE_4_DEPENSES_IMMAT!L13)=0,"",ANXE_4_DEPENSES_IMMAT!L13)</f>
        <v/>
      </c>
      <c r="AA13" s="148" t="str">
        <f>IF((ANXE_4_DEPENSES_IMMAT!M13)=0,"",ANXE_4_DEPENSES_IMMAT!M13)</f>
        <v/>
      </c>
      <c r="AB13" s="87" t="str">
        <f>IF((ANXE_4_DEPENSES_IMMAT!N13)=0,"",ANXE_4_DEPENSES_IMMAT!N13)</f>
        <v/>
      </c>
      <c r="AC13" s="21"/>
      <c r="AD13" s="157"/>
      <c r="AE13" s="162" t="str">
        <f t="shared" ref="AE13:AE49" si="2">IF(AA13="","",AA13-AD13)</f>
        <v/>
      </c>
      <c r="AF13" s="60" t="str">
        <f t="shared" si="0"/>
        <v/>
      </c>
      <c r="AG13" s="163" t="str">
        <f t="shared" ref="AG13:AG49" si="3">IFERROR(IF(OR(AA13&lt;(W13+X13),AA13=""),"",(AA13-(MIN((W13+X13),Y13,Z13)))/MIN((W13+X13),Y13,Z13)),"")</f>
        <v/>
      </c>
      <c r="AH13" s="164" t="str">
        <f t="shared" ref="AH13:AH49" si="4">IFERROR(IF(AG13="","",IF(MIN((W13+X13),Y13,Z13)*1.15=0,"",MIN((W13+X13),Y13,Z13)*1.15)),"")</f>
        <v/>
      </c>
      <c r="AI13" s="165"/>
      <c r="AJ13" s="73"/>
    </row>
    <row r="14" spans="2:38" x14ac:dyDescent="0.25">
      <c r="B14" s="109"/>
      <c r="C14" s="92"/>
      <c r="D14" s="92"/>
      <c r="E14" s="91"/>
      <c r="F14" s="92"/>
      <c r="G14" s="136"/>
      <c r="H14" s="137"/>
      <c r="I14" s="149"/>
      <c r="J14" s="148"/>
      <c r="K14" s="149"/>
      <c r="L14" s="148"/>
      <c r="M14" s="145" t="str">
        <f t="shared" si="1"/>
        <v/>
      </c>
      <c r="N14" s="88"/>
      <c r="O14" s="21"/>
      <c r="P14" s="92" t="str">
        <f>IF((ANXE_4_DEPENSES_IMMAT!B14)=0,"",ANXE_4_DEPENSES_IMMAT!B14)</f>
        <v/>
      </c>
      <c r="Q14" s="170" t="str">
        <f>IF((ANXE_4_DEPENSES_IMMAT!C14)=0,"",ANXE_4_DEPENSES_IMMAT!C14)</f>
        <v/>
      </c>
      <c r="R14" s="91" t="str">
        <f>IF((ANXE_4_DEPENSES_IMMAT!D14)=0,"",ANXE_4_DEPENSES_IMMAT!D14)</f>
        <v/>
      </c>
      <c r="S14" s="92" t="str">
        <f>IF((ANXE_4_DEPENSES_IMMAT!E14)=0,"",ANXE_4_DEPENSES_IMMAT!E14)</f>
        <v/>
      </c>
      <c r="T14" s="91" t="str">
        <f>IF((ANXE_4_DEPENSES_IMMAT!F14)=0,"",ANXE_4_DEPENSES_IMMAT!F14)</f>
        <v/>
      </c>
      <c r="U14" s="160" t="str">
        <f>IF((ANXE_4_DEPENSES_IMMAT!G14)=0,"",ANXE_4_DEPENSES_IMMAT!G14)</f>
        <v/>
      </c>
      <c r="V14" s="161" t="str">
        <f>IF((ANXE_4_DEPENSES_IMMAT!H14)=0,"",ANXE_4_DEPENSES_IMMAT!H14)</f>
        <v/>
      </c>
      <c r="W14" s="148" t="str">
        <f>IF((ANXE_4_DEPENSES_IMMAT!I14)=0,"",ANXE_4_DEPENSES_IMMAT!I14)</f>
        <v/>
      </c>
      <c r="X14" s="149" t="str">
        <f>IF((ANXE_4_DEPENSES_IMMAT!J14)=0,"",ANXE_4_DEPENSES_IMMAT!J14)</f>
        <v/>
      </c>
      <c r="Y14" s="148" t="str">
        <f>IF((ANXE_4_DEPENSES_IMMAT!K14)=0,"",ANXE_4_DEPENSES_IMMAT!K14)</f>
        <v/>
      </c>
      <c r="Z14" s="149" t="str">
        <f>IF((ANXE_4_DEPENSES_IMMAT!L14)=0,"",ANXE_4_DEPENSES_IMMAT!L14)</f>
        <v/>
      </c>
      <c r="AA14" s="148" t="str">
        <f>IF((ANXE_4_DEPENSES_IMMAT!M14)=0,"",ANXE_4_DEPENSES_IMMAT!M14)</f>
        <v/>
      </c>
      <c r="AB14" s="87" t="str">
        <f>IF((ANXE_4_DEPENSES_IMMAT!N14)=0,"",ANXE_4_DEPENSES_IMMAT!N14)</f>
        <v/>
      </c>
      <c r="AC14" s="21"/>
      <c r="AD14" s="157"/>
      <c r="AE14" s="162" t="str">
        <f t="shared" si="2"/>
        <v/>
      </c>
      <c r="AF14" s="60" t="str">
        <f t="shared" si="0"/>
        <v/>
      </c>
      <c r="AG14" s="163" t="str">
        <f t="shared" si="3"/>
        <v/>
      </c>
      <c r="AH14" s="164" t="str">
        <f t="shared" si="4"/>
        <v/>
      </c>
      <c r="AI14" s="165"/>
      <c r="AJ14" s="73"/>
    </row>
    <row r="15" spans="2:38" x14ac:dyDescent="0.25">
      <c r="B15" s="109"/>
      <c r="C15" s="92"/>
      <c r="D15" s="92"/>
      <c r="E15" s="91"/>
      <c r="F15" s="92"/>
      <c r="G15" s="136"/>
      <c r="H15" s="137"/>
      <c r="I15" s="149"/>
      <c r="J15" s="148"/>
      <c r="K15" s="149"/>
      <c r="L15" s="148"/>
      <c r="M15" s="145" t="str">
        <f t="shared" si="1"/>
        <v/>
      </c>
      <c r="N15" s="88"/>
      <c r="O15" s="21"/>
      <c r="P15" s="92" t="str">
        <f>IF((ANXE_4_DEPENSES_IMMAT!B15)=0,"",ANXE_4_DEPENSES_IMMAT!B15)</f>
        <v/>
      </c>
      <c r="Q15" s="170" t="str">
        <f>IF((ANXE_4_DEPENSES_IMMAT!C15)=0,"",ANXE_4_DEPENSES_IMMAT!C15)</f>
        <v/>
      </c>
      <c r="R15" s="91" t="str">
        <f>IF((ANXE_4_DEPENSES_IMMAT!D15)=0,"",ANXE_4_DEPENSES_IMMAT!D15)</f>
        <v/>
      </c>
      <c r="S15" s="92" t="str">
        <f>IF((ANXE_4_DEPENSES_IMMAT!E15)=0,"",ANXE_4_DEPENSES_IMMAT!E15)</f>
        <v/>
      </c>
      <c r="T15" s="91" t="str">
        <f>IF((ANXE_4_DEPENSES_IMMAT!F15)=0,"",ANXE_4_DEPENSES_IMMAT!F15)</f>
        <v/>
      </c>
      <c r="U15" s="160" t="str">
        <f>IF((ANXE_4_DEPENSES_IMMAT!G15)=0,"",ANXE_4_DEPENSES_IMMAT!G15)</f>
        <v/>
      </c>
      <c r="V15" s="161" t="str">
        <f>IF((ANXE_4_DEPENSES_IMMAT!H15)=0,"",ANXE_4_DEPENSES_IMMAT!H15)</f>
        <v/>
      </c>
      <c r="W15" s="148" t="str">
        <f>IF((ANXE_4_DEPENSES_IMMAT!I15)=0,"",ANXE_4_DEPENSES_IMMAT!I15)</f>
        <v/>
      </c>
      <c r="X15" s="149" t="str">
        <f>IF((ANXE_4_DEPENSES_IMMAT!J15)=0,"",ANXE_4_DEPENSES_IMMAT!J15)</f>
        <v/>
      </c>
      <c r="Y15" s="148" t="str">
        <f>IF((ANXE_4_DEPENSES_IMMAT!K15)=0,"",ANXE_4_DEPENSES_IMMAT!K15)</f>
        <v/>
      </c>
      <c r="Z15" s="149" t="str">
        <f>IF((ANXE_4_DEPENSES_IMMAT!L15)=0,"",ANXE_4_DEPENSES_IMMAT!L15)</f>
        <v/>
      </c>
      <c r="AA15" s="148" t="str">
        <f>IF((ANXE_4_DEPENSES_IMMAT!M15)=0,"",ANXE_4_DEPENSES_IMMAT!M15)</f>
        <v/>
      </c>
      <c r="AB15" s="87" t="str">
        <f>IF((ANXE_4_DEPENSES_IMMAT!N15)=0,"",ANXE_4_DEPENSES_IMMAT!N15)</f>
        <v/>
      </c>
      <c r="AC15" s="21"/>
      <c r="AD15" s="157"/>
      <c r="AE15" s="162" t="str">
        <f t="shared" si="2"/>
        <v/>
      </c>
      <c r="AF15" s="60" t="str">
        <f t="shared" si="0"/>
        <v/>
      </c>
      <c r="AG15" s="163" t="str">
        <f t="shared" si="3"/>
        <v/>
      </c>
      <c r="AH15" s="164" t="str">
        <f t="shared" si="4"/>
        <v/>
      </c>
      <c r="AI15" s="165"/>
      <c r="AJ15" s="73"/>
    </row>
    <row r="16" spans="2:38" x14ac:dyDescent="0.25">
      <c r="B16" s="109"/>
      <c r="C16" s="92"/>
      <c r="D16" s="92"/>
      <c r="E16" s="91"/>
      <c r="F16" s="92"/>
      <c r="G16" s="136"/>
      <c r="H16" s="137"/>
      <c r="I16" s="149"/>
      <c r="J16" s="148"/>
      <c r="K16" s="149"/>
      <c r="L16" s="148"/>
      <c r="M16" s="145" t="str">
        <f t="shared" si="1"/>
        <v/>
      </c>
      <c r="N16" s="88"/>
      <c r="O16" s="21"/>
      <c r="P16" s="92" t="str">
        <f>IF((ANXE_4_DEPENSES_IMMAT!B16)=0,"",ANXE_4_DEPENSES_IMMAT!B16)</f>
        <v/>
      </c>
      <c r="Q16" s="170" t="str">
        <f>IF((ANXE_4_DEPENSES_IMMAT!C16)=0,"",ANXE_4_DEPENSES_IMMAT!C16)</f>
        <v/>
      </c>
      <c r="R16" s="91" t="str">
        <f>IF((ANXE_4_DEPENSES_IMMAT!D16)=0,"",ANXE_4_DEPENSES_IMMAT!D16)</f>
        <v/>
      </c>
      <c r="S16" s="92" t="str">
        <f>IF((ANXE_4_DEPENSES_IMMAT!E16)=0,"",ANXE_4_DEPENSES_IMMAT!E16)</f>
        <v/>
      </c>
      <c r="T16" s="91" t="str">
        <f>IF((ANXE_4_DEPENSES_IMMAT!F16)=0,"",ANXE_4_DEPENSES_IMMAT!F16)</f>
        <v/>
      </c>
      <c r="U16" s="160" t="str">
        <f>IF((ANXE_4_DEPENSES_IMMAT!G16)=0,"",ANXE_4_DEPENSES_IMMAT!G16)</f>
        <v/>
      </c>
      <c r="V16" s="161" t="str">
        <f>IF((ANXE_4_DEPENSES_IMMAT!H16)=0,"",ANXE_4_DEPENSES_IMMAT!H16)</f>
        <v/>
      </c>
      <c r="W16" s="148" t="str">
        <f>IF((ANXE_4_DEPENSES_IMMAT!I16)=0,"",ANXE_4_DEPENSES_IMMAT!I16)</f>
        <v/>
      </c>
      <c r="X16" s="149" t="str">
        <f>IF((ANXE_4_DEPENSES_IMMAT!J16)=0,"",ANXE_4_DEPENSES_IMMAT!J16)</f>
        <v/>
      </c>
      <c r="Y16" s="148" t="str">
        <f>IF((ANXE_4_DEPENSES_IMMAT!K16)=0,"",ANXE_4_DEPENSES_IMMAT!K16)</f>
        <v/>
      </c>
      <c r="Z16" s="149" t="str">
        <f>IF((ANXE_4_DEPENSES_IMMAT!L16)=0,"",ANXE_4_DEPENSES_IMMAT!L16)</f>
        <v/>
      </c>
      <c r="AA16" s="148" t="str">
        <f>IF((ANXE_4_DEPENSES_IMMAT!M16)=0,"",ANXE_4_DEPENSES_IMMAT!M16)</f>
        <v/>
      </c>
      <c r="AB16" s="87" t="str">
        <f>IF((ANXE_4_DEPENSES_IMMAT!N16)=0,"",ANXE_4_DEPENSES_IMMAT!N16)</f>
        <v/>
      </c>
      <c r="AC16" s="21"/>
      <c r="AD16" s="157"/>
      <c r="AE16" s="162" t="str">
        <f t="shared" si="2"/>
        <v/>
      </c>
      <c r="AF16" s="60" t="str">
        <f t="shared" si="0"/>
        <v/>
      </c>
      <c r="AG16" s="163" t="str">
        <f t="shared" si="3"/>
        <v/>
      </c>
      <c r="AH16" s="164" t="str">
        <f t="shared" si="4"/>
        <v/>
      </c>
      <c r="AI16" s="165"/>
      <c r="AJ16" s="73"/>
    </row>
    <row r="17" spans="2:36" x14ac:dyDescent="0.25">
      <c r="B17" s="109"/>
      <c r="C17" s="92"/>
      <c r="D17" s="92"/>
      <c r="E17" s="91"/>
      <c r="F17" s="92"/>
      <c r="G17" s="136"/>
      <c r="H17" s="137"/>
      <c r="I17" s="149"/>
      <c r="J17" s="148"/>
      <c r="K17" s="149"/>
      <c r="L17" s="148"/>
      <c r="M17" s="145" t="str">
        <f t="shared" si="1"/>
        <v/>
      </c>
      <c r="N17" s="88"/>
      <c r="O17" s="21"/>
      <c r="P17" s="92" t="str">
        <f>IF((ANXE_4_DEPENSES_IMMAT!B17)=0,"",ANXE_4_DEPENSES_IMMAT!B17)</f>
        <v/>
      </c>
      <c r="Q17" s="170" t="str">
        <f>IF((ANXE_4_DEPENSES_IMMAT!C17)=0,"",ANXE_4_DEPENSES_IMMAT!C17)</f>
        <v/>
      </c>
      <c r="R17" s="91" t="str">
        <f>IF((ANXE_4_DEPENSES_IMMAT!D17)=0,"",ANXE_4_DEPENSES_IMMAT!D17)</f>
        <v/>
      </c>
      <c r="S17" s="92" t="str">
        <f>IF((ANXE_4_DEPENSES_IMMAT!E17)=0,"",ANXE_4_DEPENSES_IMMAT!E17)</f>
        <v/>
      </c>
      <c r="T17" s="91" t="str">
        <f>IF((ANXE_4_DEPENSES_IMMAT!F17)=0,"",ANXE_4_DEPENSES_IMMAT!F17)</f>
        <v/>
      </c>
      <c r="U17" s="160" t="str">
        <f>IF((ANXE_4_DEPENSES_IMMAT!G17)=0,"",ANXE_4_DEPENSES_IMMAT!G17)</f>
        <v/>
      </c>
      <c r="V17" s="161" t="str">
        <f>IF((ANXE_4_DEPENSES_IMMAT!H17)=0,"",ANXE_4_DEPENSES_IMMAT!H17)</f>
        <v/>
      </c>
      <c r="W17" s="148" t="str">
        <f>IF((ANXE_4_DEPENSES_IMMAT!I17)=0,"",ANXE_4_DEPENSES_IMMAT!I17)</f>
        <v/>
      </c>
      <c r="X17" s="149" t="str">
        <f>IF((ANXE_4_DEPENSES_IMMAT!J17)=0,"",ANXE_4_DEPENSES_IMMAT!J17)</f>
        <v/>
      </c>
      <c r="Y17" s="148" t="str">
        <f>IF((ANXE_4_DEPENSES_IMMAT!K17)=0,"",ANXE_4_DEPENSES_IMMAT!K17)</f>
        <v/>
      </c>
      <c r="Z17" s="149" t="str">
        <f>IF((ANXE_4_DEPENSES_IMMAT!L17)=0,"",ANXE_4_DEPENSES_IMMAT!L17)</f>
        <v/>
      </c>
      <c r="AA17" s="148" t="str">
        <f>IF((ANXE_4_DEPENSES_IMMAT!M17)=0,"",ANXE_4_DEPENSES_IMMAT!M17)</f>
        <v/>
      </c>
      <c r="AB17" s="87" t="str">
        <f>IF((ANXE_4_DEPENSES_IMMAT!N17)=0,"",ANXE_4_DEPENSES_IMMAT!N17)</f>
        <v/>
      </c>
      <c r="AC17" s="21"/>
      <c r="AD17" s="157"/>
      <c r="AE17" s="162" t="str">
        <f t="shared" si="2"/>
        <v/>
      </c>
      <c r="AF17" s="60" t="str">
        <f t="shared" si="0"/>
        <v/>
      </c>
      <c r="AG17" s="163" t="str">
        <f t="shared" si="3"/>
        <v/>
      </c>
      <c r="AH17" s="164" t="str">
        <f t="shared" si="4"/>
        <v/>
      </c>
      <c r="AI17" s="165"/>
      <c r="AJ17" s="73"/>
    </row>
    <row r="18" spans="2:36" x14ac:dyDescent="0.25">
      <c r="B18" s="109"/>
      <c r="C18" s="92"/>
      <c r="D18" s="92"/>
      <c r="E18" s="91"/>
      <c r="F18" s="92"/>
      <c r="G18" s="136"/>
      <c r="H18" s="137"/>
      <c r="I18" s="149"/>
      <c r="J18" s="148"/>
      <c r="K18" s="149"/>
      <c r="L18" s="148"/>
      <c r="M18" s="145" t="str">
        <f t="shared" si="1"/>
        <v/>
      </c>
      <c r="N18" s="88"/>
      <c r="O18" s="21"/>
      <c r="P18" s="92" t="str">
        <f>IF((ANXE_4_DEPENSES_IMMAT!B18)=0,"",ANXE_4_DEPENSES_IMMAT!B18)</f>
        <v/>
      </c>
      <c r="Q18" s="170" t="str">
        <f>IF((ANXE_4_DEPENSES_IMMAT!C18)=0,"",ANXE_4_DEPENSES_IMMAT!C18)</f>
        <v/>
      </c>
      <c r="R18" s="91" t="str">
        <f>IF((ANXE_4_DEPENSES_IMMAT!D18)=0,"",ANXE_4_DEPENSES_IMMAT!D18)</f>
        <v/>
      </c>
      <c r="S18" s="92" t="str">
        <f>IF((ANXE_4_DEPENSES_IMMAT!E18)=0,"",ANXE_4_DEPENSES_IMMAT!E18)</f>
        <v/>
      </c>
      <c r="T18" s="91" t="str">
        <f>IF((ANXE_4_DEPENSES_IMMAT!F18)=0,"",ANXE_4_DEPENSES_IMMAT!F18)</f>
        <v/>
      </c>
      <c r="U18" s="160" t="str">
        <f>IF((ANXE_4_DEPENSES_IMMAT!G18)=0,"",ANXE_4_DEPENSES_IMMAT!G18)</f>
        <v/>
      </c>
      <c r="V18" s="161" t="str">
        <f>IF((ANXE_4_DEPENSES_IMMAT!H18)=0,"",ANXE_4_DEPENSES_IMMAT!H18)</f>
        <v/>
      </c>
      <c r="W18" s="148" t="str">
        <f>IF((ANXE_4_DEPENSES_IMMAT!I18)=0,"",ANXE_4_DEPENSES_IMMAT!I18)</f>
        <v/>
      </c>
      <c r="X18" s="149" t="str">
        <f>IF((ANXE_4_DEPENSES_IMMAT!J18)=0,"",ANXE_4_DEPENSES_IMMAT!J18)</f>
        <v/>
      </c>
      <c r="Y18" s="148" t="str">
        <f>IF((ANXE_4_DEPENSES_IMMAT!K18)=0,"",ANXE_4_DEPENSES_IMMAT!K18)</f>
        <v/>
      </c>
      <c r="Z18" s="149" t="str">
        <f>IF((ANXE_4_DEPENSES_IMMAT!L18)=0,"",ANXE_4_DEPENSES_IMMAT!L18)</f>
        <v/>
      </c>
      <c r="AA18" s="148" t="str">
        <f>IF((ANXE_4_DEPENSES_IMMAT!M18)=0,"",ANXE_4_DEPENSES_IMMAT!M18)</f>
        <v/>
      </c>
      <c r="AB18" s="87" t="str">
        <f>IF((ANXE_4_DEPENSES_IMMAT!N18)=0,"",ANXE_4_DEPENSES_IMMAT!N18)</f>
        <v/>
      </c>
      <c r="AC18" s="21"/>
      <c r="AD18" s="157"/>
      <c r="AE18" s="162" t="str">
        <f t="shared" si="2"/>
        <v/>
      </c>
      <c r="AF18" s="60" t="str">
        <f t="shared" si="0"/>
        <v/>
      </c>
      <c r="AG18" s="163" t="str">
        <f t="shared" si="3"/>
        <v/>
      </c>
      <c r="AH18" s="164" t="str">
        <f t="shared" si="4"/>
        <v/>
      </c>
      <c r="AI18" s="165"/>
      <c r="AJ18" s="73"/>
    </row>
    <row r="19" spans="2:36" x14ac:dyDescent="0.25">
      <c r="B19" s="109"/>
      <c r="C19" s="92"/>
      <c r="D19" s="92"/>
      <c r="E19" s="91"/>
      <c r="F19" s="92"/>
      <c r="G19" s="136"/>
      <c r="H19" s="137"/>
      <c r="I19" s="149"/>
      <c r="J19" s="148"/>
      <c r="K19" s="149"/>
      <c r="L19" s="148"/>
      <c r="M19" s="145" t="str">
        <f t="shared" si="1"/>
        <v/>
      </c>
      <c r="N19" s="88"/>
      <c r="O19" s="21"/>
      <c r="P19" s="92" t="str">
        <f>IF((ANXE_4_DEPENSES_IMMAT!B19)=0,"",ANXE_4_DEPENSES_IMMAT!B19)</f>
        <v/>
      </c>
      <c r="Q19" s="170" t="str">
        <f>IF((ANXE_4_DEPENSES_IMMAT!C19)=0,"",ANXE_4_DEPENSES_IMMAT!C19)</f>
        <v/>
      </c>
      <c r="R19" s="91" t="str">
        <f>IF((ANXE_4_DEPENSES_IMMAT!D19)=0,"",ANXE_4_DEPENSES_IMMAT!D19)</f>
        <v/>
      </c>
      <c r="S19" s="92" t="str">
        <f>IF((ANXE_4_DEPENSES_IMMAT!E19)=0,"",ANXE_4_DEPENSES_IMMAT!E19)</f>
        <v/>
      </c>
      <c r="T19" s="91" t="str">
        <f>IF((ANXE_4_DEPENSES_IMMAT!F19)=0,"",ANXE_4_DEPENSES_IMMAT!F19)</f>
        <v/>
      </c>
      <c r="U19" s="160" t="str">
        <f>IF((ANXE_4_DEPENSES_IMMAT!G19)=0,"",ANXE_4_DEPENSES_IMMAT!G19)</f>
        <v/>
      </c>
      <c r="V19" s="161" t="str">
        <f>IF((ANXE_4_DEPENSES_IMMAT!H19)=0,"",ANXE_4_DEPENSES_IMMAT!H19)</f>
        <v/>
      </c>
      <c r="W19" s="148" t="str">
        <f>IF((ANXE_4_DEPENSES_IMMAT!I19)=0,"",ANXE_4_DEPENSES_IMMAT!I19)</f>
        <v/>
      </c>
      <c r="X19" s="149" t="str">
        <f>IF((ANXE_4_DEPENSES_IMMAT!J19)=0,"",ANXE_4_DEPENSES_IMMAT!J19)</f>
        <v/>
      </c>
      <c r="Y19" s="148" t="str">
        <f>IF((ANXE_4_DEPENSES_IMMAT!K19)=0,"",ANXE_4_DEPENSES_IMMAT!K19)</f>
        <v/>
      </c>
      <c r="Z19" s="149" t="str">
        <f>IF((ANXE_4_DEPENSES_IMMAT!L19)=0,"",ANXE_4_DEPENSES_IMMAT!L19)</f>
        <v/>
      </c>
      <c r="AA19" s="148" t="str">
        <f>IF((ANXE_4_DEPENSES_IMMAT!M19)=0,"",ANXE_4_DEPENSES_IMMAT!M19)</f>
        <v/>
      </c>
      <c r="AB19" s="87" t="str">
        <f>IF((ANXE_4_DEPENSES_IMMAT!N19)=0,"",ANXE_4_DEPENSES_IMMAT!N19)</f>
        <v/>
      </c>
      <c r="AC19" s="21"/>
      <c r="AD19" s="157"/>
      <c r="AE19" s="162" t="str">
        <f t="shared" si="2"/>
        <v/>
      </c>
      <c r="AF19" s="60" t="str">
        <f t="shared" si="0"/>
        <v/>
      </c>
      <c r="AG19" s="163" t="str">
        <f t="shared" si="3"/>
        <v/>
      </c>
      <c r="AH19" s="164" t="str">
        <f t="shared" si="4"/>
        <v/>
      </c>
      <c r="AI19" s="165"/>
      <c r="AJ19" s="73"/>
    </row>
    <row r="20" spans="2:36" x14ac:dyDescent="0.25">
      <c r="B20" s="109"/>
      <c r="C20" s="92"/>
      <c r="D20" s="92"/>
      <c r="E20" s="91"/>
      <c r="F20" s="92"/>
      <c r="G20" s="136"/>
      <c r="H20" s="137"/>
      <c r="I20" s="149"/>
      <c r="J20" s="148"/>
      <c r="K20" s="149"/>
      <c r="L20" s="148"/>
      <c r="M20" s="145" t="str">
        <f t="shared" si="1"/>
        <v/>
      </c>
      <c r="N20" s="88"/>
      <c r="O20" s="21"/>
      <c r="P20" s="92" t="str">
        <f>IF((ANXE_4_DEPENSES_IMMAT!B20)=0,"",ANXE_4_DEPENSES_IMMAT!B20)</f>
        <v/>
      </c>
      <c r="Q20" s="170" t="str">
        <f>IF((ANXE_4_DEPENSES_IMMAT!C20)=0,"",ANXE_4_DEPENSES_IMMAT!C20)</f>
        <v/>
      </c>
      <c r="R20" s="91" t="str">
        <f>IF((ANXE_4_DEPENSES_IMMAT!D20)=0,"",ANXE_4_DEPENSES_IMMAT!D20)</f>
        <v/>
      </c>
      <c r="S20" s="92" t="str">
        <f>IF((ANXE_4_DEPENSES_IMMAT!E20)=0,"",ANXE_4_DEPENSES_IMMAT!E20)</f>
        <v/>
      </c>
      <c r="T20" s="91" t="str">
        <f>IF((ANXE_4_DEPENSES_IMMAT!F20)=0,"",ANXE_4_DEPENSES_IMMAT!F20)</f>
        <v/>
      </c>
      <c r="U20" s="160" t="str">
        <f>IF((ANXE_4_DEPENSES_IMMAT!G20)=0,"",ANXE_4_DEPENSES_IMMAT!G20)</f>
        <v/>
      </c>
      <c r="V20" s="161" t="str">
        <f>IF((ANXE_4_DEPENSES_IMMAT!H20)=0,"",ANXE_4_DEPENSES_IMMAT!H20)</f>
        <v/>
      </c>
      <c r="W20" s="148" t="str">
        <f>IF((ANXE_4_DEPENSES_IMMAT!I20)=0,"",ANXE_4_DEPENSES_IMMAT!I20)</f>
        <v/>
      </c>
      <c r="X20" s="149" t="str">
        <f>IF((ANXE_4_DEPENSES_IMMAT!J20)=0,"",ANXE_4_DEPENSES_IMMAT!J20)</f>
        <v/>
      </c>
      <c r="Y20" s="148" t="str">
        <f>IF((ANXE_4_DEPENSES_IMMAT!K20)=0,"",ANXE_4_DEPENSES_IMMAT!K20)</f>
        <v/>
      </c>
      <c r="Z20" s="149" t="str">
        <f>IF((ANXE_4_DEPENSES_IMMAT!L20)=0,"",ANXE_4_DEPENSES_IMMAT!L20)</f>
        <v/>
      </c>
      <c r="AA20" s="148" t="str">
        <f>IF((ANXE_4_DEPENSES_IMMAT!M20)=0,"",ANXE_4_DEPENSES_IMMAT!M20)</f>
        <v/>
      </c>
      <c r="AB20" s="87" t="str">
        <f>IF((ANXE_4_DEPENSES_IMMAT!N20)=0,"",ANXE_4_DEPENSES_IMMAT!N20)</f>
        <v/>
      </c>
      <c r="AC20" s="21"/>
      <c r="AD20" s="157"/>
      <c r="AE20" s="162" t="str">
        <f t="shared" si="2"/>
        <v/>
      </c>
      <c r="AF20" s="60" t="str">
        <f t="shared" si="0"/>
        <v/>
      </c>
      <c r="AG20" s="163" t="str">
        <f t="shared" si="3"/>
        <v/>
      </c>
      <c r="AH20" s="164" t="str">
        <f t="shared" si="4"/>
        <v/>
      </c>
      <c r="AI20" s="165"/>
      <c r="AJ20" s="73"/>
    </row>
    <row r="21" spans="2:36" x14ac:dyDescent="0.25">
      <c r="B21" s="109"/>
      <c r="C21" s="92"/>
      <c r="D21" s="92"/>
      <c r="E21" s="91"/>
      <c r="F21" s="92"/>
      <c r="G21" s="136"/>
      <c r="H21" s="137"/>
      <c r="I21" s="149"/>
      <c r="J21" s="148"/>
      <c r="K21" s="149"/>
      <c r="L21" s="148"/>
      <c r="M21" s="145" t="str">
        <f t="shared" si="1"/>
        <v/>
      </c>
      <c r="N21" s="88"/>
      <c r="O21" s="21"/>
      <c r="P21" s="92" t="str">
        <f>IF((ANXE_4_DEPENSES_IMMAT!B21)=0,"",ANXE_4_DEPENSES_IMMAT!B21)</f>
        <v/>
      </c>
      <c r="Q21" s="170" t="str">
        <f>IF((ANXE_4_DEPENSES_IMMAT!C21)=0,"",ANXE_4_DEPENSES_IMMAT!C21)</f>
        <v/>
      </c>
      <c r="R21" s="91" t="str">
        <f>IF((ANXE_4_DEPENSES_IMMAT!D21)=0,"",ANXE_4_DEPENSES_IMMAT!D21)</f>
        <v/>
      </c>
      <c r="S21" s="92" t="str">
        <f>IF((ANXE_4_DEPENSES_IMMAT!E21)=0,"",ANXE_4_DEPENSES_IMMAT!E21)</f>
        <v/>
      </c>
      <c r="T21" s="91" t="str">
        <f>IF((ANXE_4_DEPENSES_IMMAT!F21)=0,"",ANXE_4_DEPENSES_IMMAT!F21)</f>
        <v/>
      </c>
      <c r="U21" s="160" t="str">
        <f>IF((ANXE_4_DEPENSES_IMMAT!G21)=0,"",ANXE_4_DEPENSES_IMMAT!G21)</f>
        <v/>
      </c>
      <c r="V21" s="161" t="str">
        <f>IF((ANXE_4_DEPENSES_IMMAT!H21)=0,"",ANXE_4_DEPENSES_IMMAT!H21)</f>
        <v/>
      </c>
      <c r="W21" s="148" t="str">
        <f>IF((ANXE_4_DEPENSES_IMMAT!I21)=0,"",ANXE_4_DEPENSES_IMMAT!I21)</f>
        <v/>
      </c>
      <c r="X21" s="149" t="str">
        <f>IF((ANXE_4_DEPENSES_IMMAT!J21)=0,"",ANXE_4_DEPENSES_IMMAT!J21)</f>
        <v/>
      </c>
      <c r="Y21" s="148" t="str">
        <f>IF((ANXE_4_DEPENSES_IMMAT!K21)=0,"",ANXE_4_DEPENSES_IMMAT!K21)</f>
        <v/>
      </c>
      <c r="Z21" s="149" t="str">
        <f>IF((ANXE_4_DEPENSES_IMMAT!L21)=0,"",ANXE_4_DEPENSES_IMMAT!L21)</f>
        <v/>
      </c>
      <c r="AA21" s="148" t="str">
        <f>IF((ANXE_4_DEPENSES_IMMAT!M21)=0,"",ANXE_4_DEPENSES_IMMAT!M21)</f>
        <v/>
      </c>
      <c r="AB21" s="87" t="str">
        <f>IF((ANXE_4_DEPENSES_IMMAT!N21)=0,"",ANXE_4_DEPENSES_IMMAT!N21)</f>
        <v/>
      </c>
      <c r="AC21" s="21"/>
      <c r="AD21" s="157"/>
      <c r="AE21" s="162" t="str">
        <f t="shared" si="2"/>
        <v/>
      </c>
      <c r="AF21" s="60" t="str">
        <f t="shared" si="0"/>
        <v/>
      </c>
      <c r="AG21" s="163" t="str">
        <f t="shared" si="3"/>
        <v/>
      </c>
      <c r="AH21" s="164" t="str">
        <f t="shared" si="4"/>
        <v/>
      </c>
      <c r="AI21" s="165"/>
      <c r="AJ21" s="73"/>
    </row>
    <row r="22" spans="2:36" x14ac:dyDescent="0.25">
      <c r="B22" s="109"/>
      <c r="C22" s="92"/>
      <c r="D22" s="92"/>
      <c r="E22" s="91"/>
      <c r="F22" s="92"/>
      <c r="G22" s="136"/>
      <c r="H22" s="137"/>
      <c r="I22" s="149"/>
      <c r="J22" s="148"/>
      <c r="K22" s="149"/>
      <c r="L22" s="148"/>
      <c r="M22" s="145" t="str">
        <f t="shared" si="1"/>
        <v/>
      </c>
      <c r="N22" s="88"/>
      <c r="O22" s="21"/>
      <c r="P22" s="92" t="str">
        <f>IF((ANXE_4_DEPENSES_IMMAT!B22)=0,"",ANXE_4_DEPENSES_IMMAT!B22)</f>
        <v/>
      </c>
      <c r="Q22" s="170" t="str">
        <f>IF((ANXE_4_DEPENSES_IMMAT!C22)=0,"",ANXE_4_DEPENSES_IMMAT!C22)</f>
        <v/>
      </c>
      <c r="R22" s="91" t="str">
        <f>IF((ANXE_4_DEPENSES_IMMAT!D22)=0,"",ANXE_4_DEPENSES_IMMAT!D22)</f>
        <v/>
      </c>
      <c r="S22" s="92" t="str">
        <f>IF((ANXE_4_DEPENSES_IMMAT!E22)=0,"",ANXE_4_DEPENSES_IMMAT!E22)</f>
        <v/>
      </c>
      <c r="T22" s="91" t="str">
        <f>IF((ANXE_4_DEPENSES_IMMAT!F22)=0,"",ANXE_4_DEPENSES_IMMAT!F22)</f>
        <v/>
      </c>
      <c r="U22" s="160" t="str">
        <f>IF((ANXE_4_DEPENSES_IMMAT!G22)=0,"",ANXE_4_DEPENSES_IMMAT!G22)</f>
        <v/>
      </c>
      <c r="V22" s="161" t="str">
        <f>IF((ANXE_4_DEPENSES_IMMAT!H22)=0,"",ANXE_4_DEPENSES_IMMAT!H22)</f>
        <v/>
      </c>
      <c r="W22" s="148" t="str">
        <f>IF((ANXE_4_DEPENSES_IMMAT!I22)=0,"",ANXE_4_DEPENSES_IMMAT!I22)</f>
        <v/>
      </c>
      <c r="X22" s="149" t="str">
        <f>IF((ANXE_4_DEPENSES_IMMAT!J22)=0,"",ANXE_4_DEPENSES_IMMAT!J22)</f>
        <v/>
      </c>
      <c r="Y22" s="148" t="str">
        <f>IF((ANXE_4_DEPENSES_IMMAT!K22)=0,"",ANXE_4_DEPENSES_IMMAT!K22)</f>
        <v/>
      </c>
      <c r="Z22" s="149" t="str">
        <f>IF((ANXE_4_DEPENSES_IMMAT!L22)=0,"",ANXE_4_DEPENSES_IMMAT!L22)</f>
        <v/>
      </c>
      <c r="AA22" s="148" t="str">
        <f>IF((ANXE_4_DEPENSES_IMMAT!M22)=0,"",ANXE_4_DEPENSES_IMMAT!M22)</f>
        <v/>
      </c>
      <c r="AB22" s="87" t="str">
        <f>IF((ANXE_4_DEPENSES_IMMAT!N22)=0,"",ANXE_4_DEPENSES_IMMAT!N22)</f>
        <v/>
      </c>
      <c r="AC22" s="21"/>
      <c r="AD22" s="157"/>
      <c r="AE22" s="162" t="str">
        <f t="shared" si="2"/>
        <v/>
      </c>
      <c r="AF22" s="60" t="str">
        <f t="shared" si="0"/>
        <v/>
      </c>
      <c r="AG22" s="163" t="str">
        <f t="shared" si="3"/>
        <v/>
      </c>
      <c r="AH22" s="164" t="str">
        <f t="shared" si="4"/>
        <v/>
      </c>
      <c r="AI22" s="165"/>
      <c r="AJ22" s="73"/>
    </row>
    <row r="23" spans="2:36" x14ac:dyDescent="0.25">
      <c r="B23" s="109"/>
      <c r="C23" s="92"/>
      <c r="D23" s="92"/>
      <c r="E23" s="91"/>
      <c r="F23" s="92"/>
      <c r="G23" s="136"/>
      <c r="H23" s="137"/>
      <c r="I23" s="149"/>
      <c r="J23" s="148"/>
      <c r="K23" s="149"/>
      <c r="L23" s="148"/>
      <c r="M23" s="145" t="str">
        <f t="shared" si="1"/>
        <v/>
      </c>
      <c r="N23" s="88"/>
      <c r="O23" s="21"/>
      <c r="P23" s="92" t="str">
        <f>IF((ANXE_4_DEPENSES_IMMAT!B23)=0,"",ANXE_4_DEPENSES_IMMAT!B23)</f>
        <v/>
      </c>
      <c r="Q23" s="170" t="str">
        <f>IF((ANXE_4_DEPENSES_IMMAT!C23)=0,"",ANXE_4_DEPENSES_IMMAT!C23)</f>
        <v/>
      </c>
      <c r="R23" s="91" t="str">
        <f>IF((ANXE_4_DEPENSES_IMMAT!D23)=0,"",ANXE_4_DEPENSES_IMMAT!D23)</f>
        <v/>
      </c>
      <c r="S23" s="92" t="str">
        <f>IF((ANXE_4_DEPENSES_IMMAT!E23)=0,"",ANXE_4_DEPENSES_IMMAT!E23)</f>
        <v/>
      </c>
      <c r="T23" s="91" t="str">
        <f>IF((ANXE_4_DEPENSES_IMMAT!F23)=0,"",ANXE_4_DEPENSES_IMMAT!F23)</f>
        <v/>
      </c>
      <c r="U23" s="160" t="str">
        <f>IF((ANXE_4_DEPENSES_IMMAT!G23)=0,"",ANXE_4_DEPENSES_IMMAT!G23)</f>
        <v/>
      </c>
      <c r="V23" s="161" t="str">
        <f>IF((ANXE_4_DEPENSES_IMMAT!H23)=0,"",ANXE_4_DEPENSES_IMMAT!H23)</f>
        <v/>
      </c>
      <c r="W23" s="148" t="str">
        <f>IF((ANXE_4_DEPENSES_IMMAT!I23)=0,"",ANXE_4_DEPENSES_IMMAT!I23)</f>
        <v/>
      </c>
      <c r="X23" s="149" t="str">
        <f>IF((ANXE_4_DEPENSES_IMMAT!J23)=0,"",ANXE_4_DEPENSES_IMMAT!J23)</f>
        <v/>
      </c>
      <c r="Y23" s="148" t="str">
        <f>IF((ANXE_4_DEPENSES_IMMAT!K23)=0,"",ANXE_4_DEPENSES_IMMAT!K23)</f>
        <v/>
      </c>
      <c r="Z23" s="149" t="str">
        <f>IF((ANXE_4_DEPENSES_IMMAT!L23)=0,"",ANXE_4_DEPENSES_IMMAT!L23)</f>
        <v/>
      </c>
      <c r="AA23" s="148" t="str">
        <f>IF((ANXE_4_DEPENSES_IMMAT!M23)=0,"",ANXE_4_DEPENSES_IMMAT!M23)</f>
        <v/>
      </c>
      <c r="AB23" s="87" t="str">
        <f>IF((ANXE_4_DEPENSES_IMMAT!N23)=0,"",ANXE_4_DEPENSES_IMMAT!N23)</f>
        <v/>
      </c>
      <c r="AC23" s="21"/>
      <c r="AD23" s="157"/>
      <c r="AE23" s="162" t="str">
        <f t="shared" si="2"/>
        <v/>
      </c>
      <c r="AF23" s="60" t="str">
        <f t="shared" si="0"/>
        <v/>
      </c>
      <c r="AG23" s="163" t="str">
        <f t="shared" si="3"/>
        <v/>
      </c>
      <c r="AH23" s="164" t="str">
        <f t="shared" si="4"/>
        <v/>
      </c>
      <c r="AI23" s="165"/>
      <c r="AJ23" s="73"/>
    </row>
    <row r="24" spans="2:36" x14ac:dyDescent="0.25">
      <c r="B24" s="109"/>
      <c r="C24" s="92"/>
      <c r="D24" s="92"/>
      <c r="E24" s="91"/>
      <c r="F24" s="92"/>
      <c r="G24" s="136"/>
      <c r="H24" s="137"/>
      <c r="I24" s="149"/>
      <c r="J24" s="148"/>
      <c r="K24" s="149"/>
      <c r="L24" s="148"/>
      <c r="M24" s="145" t="str">
        <f t="shared" si="1"/>
        <v/>
      </c>
      <c r="N24" s="88"/>
      <c r="O24" s="21"/>
      <c r="P24" s="92" t="str">
        <f>IF((ANXE_4_DEPENSES_IMMAT!B24)=0,"",ANXE_4_DEPENSES_IMMAT!B24)</f>
        <v/>
      </c>
      <c r="Q24" s="170" t="str">
        <f>IF((ANXE_4_DEPENSES_IMMAT!C24)=0,"",ANXE_4_DEPENSES_IMMAT!C24)</f>
        <v/>
      </c>
      <c r="R24" s="91" t="str">
        <f>IF((ANXE_4_DEPENSES_IMMAT!D24)=0,"",ANXE_4_DEPENSES_IMMAT!D24)</f>
        <v/>
      </c>
      <c r="S24" s="92" t="str">
        <f>IF((ANXE_4_DEPENSES_IMMAT!E24)=0,"",ANXE_4_DEPENSES_IMMAT!E24)</f>
        <v/>
      </c>
      <c r="T24" s="91" t="str">
        <f>IF((ANXE_4_DEPENSES_IMMAT!F24)=0,"",ANXE_4_DEPENSES_IMMAT!F24)</f>
        <v/>
      </c>
      <c r="U24" s="160" t="str">
        <f>IF((ANXE_4_DEPENSES_IMMAT!G24)=0,"",ANXE_4_DEPENSES_IMMAT!G24)</f>
        <v/>
      </c>
      <c r="V24" s="161" t="str">
        <f>IF((ANXE_4_DEPENSES_IMMAT!H24)=0,"",ANXE_4_DEPENSES_IMMAT!H24)</f>
        <v/>
      </c>
      <c r="W24" s="148" t="str">
        <f>IF((ANXE_4_DEPENSES_IMMAT!I24)=0,"",ANXE_4_DEPENSES_IMMAT!I24)</f>
        <v/>
      </c>
      <c r="X24" s="149" t="str">
        <f>IF((ANXE_4_DEPENSES_IMMAT!J24)=0,"",ANXE_4_DEPENSES_IMMAT!J24)</f>
        <v/>
      </c>
      <c r="Y24" s="148" t="str">
        <f>IF((ANXE_4_DEPENSES_IMMAT!K24)=0,"",ANXE_4_DEPENSES_IMMAT!K24)</f>
        <v/>
      </c>
      <c r="Z24" s="149" t="str">
        <f>IF((ANXE_4_DEPENSES_IMMAT!L24)=0,"",ANXE_4_DEPENSES_IMMAT!L24)</f>
        <v/>
      </c>
      <c r="AA24" s="148" t="str">
        <f>IF((ANXE_4_DEPENSES_IMMAT!M24)=0,"",ANXE_4_DEPENSES_IMMAT!M24)</f>
        <v/>
      </c>
      <c r="AB24" s="87" t="str">
        <f>IF((ANXE_4_DEPENSES_IMMAT!N24)=0,"",ANXE_4_DEPENSES_IMMAT!N24)</f>
        <v/>
      </c>
      <c r="AC24" s="21"/>
      <c r="AD24" s="157"/>
      <c r="AE24" s="162" t="str">
        <f t="shared" si="2"/>
        <v/>
      </c>
      <c r="AF24" s="60" t="str">
        <f t="shared" si="0"/>
        <v/>
      </c>
      <c r="AG24" s="163" t="str">
        <f t="shared" si="3"/>
        <v/>
      </c>
      <c r="AH24" s="164" t="str">
        <f t="shared" si="4"/>
        <v/>
      </c>
      <c r="AI24" s="165"/>
      <c r="AJ24" s="73"/>
    </row>
    <row r="25" spans="2:36" x14ac:dyDescent="0.25">
      <c r="B25" s="109"/>
      <c r="C25" s="92"/>
      <c r="D25" s="92"/>
      <c r="E25" s="91"/>
      <c r="F25" s="92"/>
      <c r="G25" s="136"/>
      <c r="H25" s="137"/>
      <c r="I25" s="149"/>
      <c r="J25" s="148"/>
      <c r="K25" s="149"/>
      <c r="L25" s="148"/>
      <c r="M25" s="145" t="str">
        <f t="shared" si="1"/>
        <v/>
      </c>
      <c r="N25" s="88"/>
      <c r="O25" s="21"/>
      <c r="P25" s="92" t="str">
        <f>IF((ANXE_4_DEPENSES_IMMAT!B25)=0,"",ANXE_4_DEPENSES_IMMAT!B25)</f>
        <v/>
      </c>
      <c r="Q25" s="170" t="str">
        <f>IF((ANXE_4_DEPENSES_IMMAT!C25)=0,"",ANXE_4_DEPENSES_IMMAT!C25)</f>
        <v/>
      </c>
      <c r="R25" s="91" t="str">
        <f>IF((ANXE_4_DEPENSES_IMMAT!D25)=0,"",ANXE_4_DEPENSES_IMMAT!D25)</f>
        <v/>
      </c>
      <c r="S25" s="92" t="str">
        <f>IF((ANXE_4_DEPENSES_IMMAT!E25)=0,"",ANXE_4_DEPENSES_IMMAT!E25)</f>
        <v/>
      </c>
      <c r="T25" s="91" t="str">
        <f>IF((ANXE_4_DEPENSES_IMMAT!F25)=0,"",ANXE_4_DEPENSES_IMMAT!F25)</f>
        <v/>
      </c>
      <c r="U25" s="160" t="str">
        <f>IF((ANXE_4_DEPENSES_IMMAT!G25)=0,"",ANXE_4_DEPENSES_IMMAT!G25)</f>
        <v/>
      </c>
      <c r="V25" s="161" t="str">
        <f>IF((ANXE_4_DEPENSES_IMMAT!H25)=0,"",ANXE_4_DEPENSES_IMMAT!H25)</f>
        <v/>
      </c>
      <c r="W25" s="148" t="str">
        <f>IF((ANXE_4_DEPENSES_IMMAT!I25)=0,"",ANXE_4_DEPENSES_IMMAT!I25)</f>
        <v/>
      </c>
      <c r="X25" s="149" t="str">
        <f>IF((ANXE_4_DEPENSES_IMMAT!J25)=0,"",ANXE_4_DEPENSES_IMMAT!J25)</f>
        <v/>
      </c>
      <c r="Y25" s="148" t="str">
        <f>IF((ANXE_4_DEPENSES_IMMAT!K25)=0,"",ANXE_4_DEPENSES_IMMAT!K25)</f>
        <v/>
      </c>
      <c r="Z25" s="149" t="str">
        <f>IF((ANXE_4_DEPENSES_IMMAT!L25)=0,"",ANXE_4_DEPENSES_IMMAT!L25)</f>
        <v/>
      </c>
      <c r="AA25" s="148" t="str">
        <f>IF((ANXE_4_DEPENSES_IMMAT!M25)=0,"",ANXE_4_DEPENSES_IMMAT!M25)</f>
        <v/>
      </c>
      <c r="AB25" s="87" t="str">
        <f>IF((ANXE_4_DEPENSES_IMMAT!N25)=0,"",ANXE_4_DEPENSES_IMMAT!N25)</f>
        <v/>
      </c>
      <c r="AC25" s="21"/>
      <c r="AD25" s="157"/>
      <c r="AE25" s="162" t="str">
        <f t="shared" si="2"/>
        <v/>
      </c>
      <c r="AF25" s="60" t="str">
        <f t="shared" si="0"/>
        <v/>
      </c>
      <c r="AG25" s="163" t="str">
        <f t="shared" si="3"/>
        <v/>
      </c>
      <c r="AH25" s="164" t="str">
        <f t="shared" si="4"/>
        <v/>
      </c>
      <c r="AI25" s="165"/>
      <c r="AJ25" s="73"/>
    </row>
    <row r="26" spans="2:36" x14ac:dyDescent="0.25">
      <c r="B26" s="109"/>
      <c r="C26" s="92"/>
      <c r="D26" s="92"/>
      <c r="E26" s="91"/>
      <c r="F26" s="92"/>
      <c r="G26" s="136"/>
      <c r="H26" s="137"/>
      <c r="I26" s="149"/>
      <c r="J26" s="148"/>
      <c r="K26" s="149"/>
      <c r="L26" s="148"/>
      <c r="M26" s="145" t="str">
        <f t="shared" si="1"/>
        <v/>
      </c>
      <c r="N26" s="88"/>
      <c r="O26" s="21"/>
      <c r="P26" s="92" t="str">
        <f>IF((ANXE_4_DEPENSES_IMMAT!B26)=0,"",ANXE_4_DEPENSES_IMMAT!B26)</f>
        <v/>
      </c>
      <c r="Q26" s="170" t="str">
        <f>IF((ANXE_4_DEPENSES_IMMAT!C26)=0,"",ANXE_4_DEPENSES_IMMAT!C26)</f>
        <v/>
      </c>
      <c r="R26" s="91" t="str">
        <f>IF((ANXE_4_DEPENSES_IMMAT!D26)=0,"",ANXE_4_DEPENSES_IMMAT!D26)</f>
        <v/>
      </c>
      <c r="S26" s="92" t="str">
        <f>IF((ANXE_4_DEPENSES_IMMAT!E26)=0,"",ANXE_4_DEPENSES_IMMAT!E26)</f>
        <v/>
      </c>
      <c r="T26" s="91" t="str">
        <f>IF((ANXE_4_DEPENSES_IMMAT!F26)=0,"",ANXE_4_DEPENSES_IMMAT!F26)</f>
        <v/>
      </c>
      <c r="U26" s="160" t="str">
        <f>IF((ANXE_4_DEPENSES_IMMAT!G26)=0,"",ANXE_4_DEPENSES_IMMAT!G26)</f>
        <v/>
      </c>
      <c r="V26" s="161" t="str">
        <f>IF((ANXE_4_DEPENSES_IMMAT!H26)=0,"",ANXE_4_DEPENSES_IMMAT!H26)</f>
        <v/>
      </c>
      <c r="W26" s="148" t="str">
        <f>IF((ANXE_4_DEPENSES_IMMAT!I26)=0,"",ANXE_4_DEPENSES_IMMAT!I26)</f>
        <v/>
      </c>
      <c r="X26" s="149" t="str">
        <f>IF((ANXE_4_DEPENSES_IMMAT!J26)=0,"",ANXE_4_DEPENSES_IMMAT!J26)</f>
        <v/>
      </c>
      <c r="Y26" s="148" t="str">
        <f>IF((ANXE_4_DEPENSES_IMMAT!K26)=0,"",ANXE_4_DEPENSES_IMMAT!K26)</f>
        <v/>
      </c>
      <c r="Z26" s="149" t="str">
        <f>IF((ANXE_4_DEPENSES_IMMAT!L26)=0,"",ANXE_4_DEPENSES_IMMAT!L26)</f>
        <v/>
      </c>
      <c r="AA26" s="148" t="str">
        <f>IF((ANXE_4_DEPENSES_IMMAT!M26)=0,"",ANXE_4_DEPENSES_IMMAT!M26)</f>
        <v/>
      </c>
      <c r="AB26" s="87" t="str">
        <f>IF((ANXE_4_DEPENSES_IMMAT!N26)=0,"",ANXE_4_DEPENSES_IMMAT!N26)</f>
        <v/>
      </c>
      <c r="AC26" s="21"/>
      <c r="AD26" s="157"/>
      <c r="AE26" s="162" t="str">
        <f t="shared" si="2"/>
        <v/>
      </c>
      <c r="AF26" s="60" t="str">
        <f t="shared" si="0"/>
        <v/>
      </c>
      <c r="AG26" s="163" t="str">
        <f t="shared" si="3"/>
        <v/>
      </c>
      <c r="AH26" s="164" t="str">
        <f t="shared" si="4"/>
        <v/>
      </c>
      <c r="AI26" s="165"/>
      <c r="AJ26" s="73"/>
    </row>
    <row r="27" spans="2:36" x14ac:dyDescent="0.25">
      <c r="B27" s="109"/>
      <c r="C27" s="92"/>
      <c r="D27" s="92"/>
      <c r="E27" s="91"/>
      <c r="F27" s="92"/>
      <c r="G27" s="136"/>
      <c r="H27" s="137"/>
      <c r="I27" s="149"/>
      <c r="J27" s="148"/>
      <c r="K27" s="149"/>
      <c r="L27" s="148"/>
      <c r="M27" s="145" t="str">
        <f t="shared" si="1"/>
        <v/>
      </c>
      <c r="N27" s="88"/>
      <c r="O27" s="21"/>
      <c r="P27" s="92" t="str">
        <f>IF((ANXE_4_DEPENSES_IMMAT!B27)=0,"",ANXE_4_DEPENSES_IMMAT!B27)</f>
        <v/>
      </c>
      <c r="Q27" s="170" t="str">
        <f>IF((ANXE_4_DEPENSES_IMMAT!C27)=0,"",ANXE_4_DEPENSES_IMMAT!C27)</f>
        <v/>
      </c>
      <c r="R27" s="91" t="str">
        <f>IF((ANXE_4_DEPENSES_IMMAT!D27)=0,"",ANXE_4_DEPENSES_IMMAT!D27)</f>
        <v/>
      </c>
      <c r="S27" s="92" t="str">
        <f>IF((ANXE_4_DEPENSES_IMMAT!E27)=0,"",ANXE_4_DEPENSES_IMMAT!E27)</f>
        <v/>
      </c>
      <c r="T27" s="91" t="str">
        <f>IF((ANXE_4_DEPENSES_IMMAT!F27)=0,"",ANXE_4_DEPENSES_IMMAT!F27)</f>
        <v/>
      </c>
      <c r="U27" s="160" t="str">
        <f>IF((ANXE_4_DEPENSES_IMMAT!G27)=0,"",ANXE_4_DEPENSES_IMMAT!G27)</f>
        <v/>
      </c>
      <c r="V27" s="161" t="str">
        <f>IF((ANXE_4_DEPENSES_IMMAT!H27)=0,"",ANXE_4_DEPENSES_IMMAT!H27)</f>
        <v/>
      </c>
      <c r="W27" s="148" t="str">
        <f>IF((ANXE_4_DEPENSES_IMMAT!I27)=0,"",ANXE_4_DEPENSES_IMMAT!I27)</f>
        <v/>
      </c>
      <c r="X27" s="149" t="str">
        <f>IF((ANXE_4_DEPENSES_IMMAT!J27)=0,"",ANXE_4_DEPENSES_IMMAT!J27)</f>
        <v/>
      </c>
      <c r="Y27" s="148" t="str">
        <f>IF((ANXE_4_DEPENSES_IMMAT!K27)=0,"",ANXE_4_DEPENSES_IMMAT!K27)</f>
        <v/>
      </c>
      <c r="Z27" s="149" t="str">
        <f>IF((ANXE_4_DEPENSES_IMMAT!L27)=0,"",ANXE_4_DEPENSES_IMMAT!L27)</f>
        <v/>
      </c>
      <c r="AA27" s="148" t="str">
        <f>IF((ANXE_4_DEPENSES_IMMAT!M27)=0,"",ANXE_4_DEPENSES_IMMAT!M27)</f>
        <v/>
      </c>
      <c r="AB27" s="87" t="str">
        <f>IF((ANXE_4_DEPENSES_IMMAT!N27)=0,"",ANXE_4_DEPENSES_IMMAT!N27)</f>
        <v/>
      </c>
      <c r="AC27" s="21"/>
      <c r="AD27" s="157"/>
      <c r="AE27" s="162" t="str">
        <f t="shared" si="2"/>
        <v/>
      </c>
      <c r="AF27" s="60" t="str">
        <f t="shared" si="0"/>
        <v/>
      </c>
      <c r="AG27" s="163" t="str">
        <f t="shared" si="3"/>
        <v/>
      </c>
      <c r="AH27" s="164" t="str">
        <f t="shared" si="4"/>
        <v/>
      </c>
      <c r="AI27" s="165"/>
      <c r="AJ27" s="73"/>
    </row>
    <row r="28" spans="2:36" x14ac:dyDescent="0.25">
      <c r="B28" s="109"/>
      <c r="C28" s="92"/>
      <c r="D28" s="92"/>
      <c r="E28" s="91"/>
      <c r="F28" s="92"/>
      <c r="G28" s="136"/>
      <c r="H28" s="137"/>
      <c r="I28" s="149"/>
      <c r="J28" s="148"/>
      <c r="K28" s="149"/>
      <c r="L28" s="148"/>
      <c r="M28" s="145" t="str">
        <f t="shared" si="1"/>
        <v/>
      </c>
      <c r="N28" s="88"/>
      <c r="O28" s="21"/>
      <c r="P28" s="92" t="str">
        <f>IF((ANXE_4_DEPENSES_IMMAT!B28)=0,"",ANXE_4_DEPENSES_IMMAT!B28)</f>
        <v/>
      </c>
      <c r="Q28" s="170" t="str">
        <f>IF((ANXE_4_DEPENSES_IMMAT!C28)=0,"",ANXE_4_DEPENSES_IMMAT!C28)</f>
        <v/>
      </c>
      <c r="R28" s="91" t="str">
        <f>IF((ANXE_4_DEPENSES_IMMAT!D28)=0,"",ANXE_4_DEPENSES_IMMAT!D28)</f>
        <v/>
      </c>
      <c r="S28" s="92" t="str">
        <f>IF((ANXE_4_DEPENSES_IMMAT!E28)=0,"",ANXE_4_DEPENSES_IMMAT!E28)</f>
        <v/>
      </c>
      <c r="T28" s="91" t="str">
        <f>IF((ANXE_4_DEPENSES_IMMAT!F28)=0,"",ANXE_4_DEPENSES_IMMAT!F28)</f>
        <v/>
      </c>
      <c r="U28" s="160" t="str">
        <f>IF((ANXE_4_DEPENSES_IMMAT!G28)=0,"",ANXE_4_DEPENSES_IMMAT!G28)</f>
        <v/>
      </c>
      <c r="V28" s="161" t="str">
        <f>IF((ANXE_4_DEPENSES_IMMAT!H28)=0,"",ANXE_4_DEPENSES_IMMAT!H28)</f>
        <v/>
      </c>
      <c r="W28" s="148" t="str">
        <f>IF((ANXE_4_DEPENSES_IMMAT!I28)=0,"",ANXE_4_DEPENSES_IMMAT!I28)</f>
        <v/>
      </c>
      <c r="X28" s="149" t="str">
        <f>IF((ANXE_4_DEPENSES_IMMAT!J28)=0,"",ANXE_4_DEPENSES_IMMAT!J28)</f>
        <v/>
      </c>
      <c r="Y28" s="148" t="str">
        <f>IF((ANXE_4_DEPENSES_IMMAT!K28)=0,"",ANXE_4_DEPENSES_IMMAT!K28)</f>
        <v/>
      </c>
      <c r="Z28" s="149" t="str">
        <f>IF((ANXE_4_DEPENSES_IMMAT!L28)=0,"",ANXE_4_DEPENSES_IMMAT!L28)</f>
        <v/>
      </c>
      <c r="AA28" s="148" t="str">
        <f>IF((ANXE_4_DEPENSES_IMMAT!M28)=0,"",ANXE_4_DEPENSES_IMMAT!M28)</f>
        <v/>
      </c>
      <c r="AB28" s="87" t="str">
        <f>IF((ANXE_4_DEPENSES_IMMAT!N28)=0,"",ANXE_4_DEPENSES_IMMAT!N28)</f>
        <v/>
      </c>
      <c r="AC28" s="21"/>
      <c r="AD28" s="157"/>
      <c r="AE28" s="162" t="str">
        <f t="shared" si="2"/>
        <v/>
      </c>
      <c r="AF28" s="60" t="str">
        <f t="shared" si="0"/>
        <v/>
      </c>
      <c r="AG28" s="163" t="str">
        <f t="shared" si="3"/>
        <v/>
      </c>
      <c r="AH28" s="164" t="str">
        <f t="shared" si="4"/>
        <v/>
      </c>
      <c r="AI28" s="165"/>
      <c r="AJ28" s="73"/>
    </row>
    <row r="29" spans="2:36" x14ac:dyDescent="0.25">
      <c r="B29" s="109"/>
      <c r="C29" s="92"/>
      <c r="D29" s="92"/>
      <c r="E29" s="91"/>
      <c r="F29" s="92"/>
      <c r="G29" s="136"/>
      <c r="H29" s="137"/>
      <c r="I29" s="149"/>
      <c r="J29" s="148"/>
      <c r="K29" s="149"/>
      <c r="L29" s="148"/>
      <c r="M29" s="145" t="str">
        <f t="shared" si="1"/>
        <v/>
      </c>
      <c r="N29" s="88"/>
      <c r="O29" s="21"/>
      <c r="P29" s="92" t="str">
        <f>IF((ANXE_4_DEPENSES_IMMAT!B29)=0,"",ANXE_4_DEPENSES_IMMAT!B29)</f>
        <v/>
      </c>
      <c r="Q29" s="170" t="str">
        <f>IF((ANXE_4_DEPENSES_IMMAT!C29)=0,"",ANXE_4_DEPENSES_IMMAT!C29)</f>
        <v/>
      </c>
      <c r="R29" s="91" t="str">
        <f>IF((ANXE_4_DEPENSES_IMMAT!D29)=0,"",ANXE_4_DEPENSES_IMMAT!D29)</f>
        <v/>
      </c>
      <c r="S29" s="92" t="str">
        <f>IF((ANXE_4_DEPENSES_IMMAT!E29)=0,"",ANXE_4_DEPENSES_IMMAT!E29)</f>
        <v/>
      </c>
      <c r="T29" s="91" t="str">
        <f>IF((ANXE_4_DEPENSES_IMMAT!F29)=0,"",ANXE_4_DEPENSES_IMMAT!F29)</f>
        <v/>
      </c>
      <c r="U29" s="160" t="str">
        <f>IF((ANXE_4_DEPENSES_IMMAT!G29)=0,"",ANXE_4_DEPENSES_IMMAT!G29)</f>
        <v/>
      </c>
      <c r="V29" s="161" t="str">
        <f>IF((ANXE_4_DEPENSES_IMMAT!H29)=0,"",ANXE_4_DEPENSES_IMMAT!H29)</f>
        <v/>
      </c>
      <c r="W29" s="148" t="str">
        <f>IF((ANXE_4_DEPENSES_IMMAT!I29)=0,"",ANXE_4_DEPENSES_IMMAT!I29)</f>
        <v/>
      </c>
      <c r="X29" s="149" t="str">
        <f>IF((ANXE_4_DEPENSES_IMMAT!J29)=0,"",ANXE_4_DEPENSES_IMMAT!J29)</f>
        <v/>
      </c>
      <c r="Y29" s="148" t="str">
        <f>IF((ANXE_4_DEPENSES_IMMAT!K29)=0,"",ANXE_4_DEPENSES_IMMAT!K29)</f>
        <v/>
      </c>
      <c r="Z29" s="149" t="str">
        <f>IF((ANXE_4_DEPENSES_IMMAT!L29)=0,"",ANXE_4_DEPENSES_IMMAT!L29)</f>
        <v/>
      </c>
      <c r="AA29" s="148" t="str">
        <f>IF((ANXE_4_DEPENSES_IMMAT!M29)=0,"",ANXE_4_DEPENSES_IMMAT!M29)</f>
        <v/>
      </c>
      <c r="AB29" s="87" t="str">
        <f>IF((ANXE_4_DEPENSES_IMMAT!N29)=0,"",ANXE_4_DEPENSES_IMMAT!N29)</f>
        <v/>
      </c>
      <c r="AC29" s="21"/>
      <c r="AD29" s="157"/>
      <c r="AE29" s="162" t="str">
        <f t="shared" si="2"/>
        <v/>
      </c>
      <c r="AF29" s="60" t="str">
        <f t="shared" si="0"/>
        <v/>
      </c>
      <c r="AG29" s="163" t="str">
        <f t="shared" si="3"/>
        <v/>
      </c>
      <c r="AH29" s="164" t="str">
        <f t="shared" si="4"/>
        <v/>
      </c>
      <c r="AI29" s="165"/>
      <c r="AJ29" s="73"/>
    </row>
    <row r="30" spans="2:36" x14ac:dyDescent="0.25">
      <c r="B30" s="109"/>
      <c r="C30" s="92"/>
      <c r="D30" s="92"/>
      <c r="E30" s="91"/>
      <c r="F30" s="92"/>
      <c r="G30" s="136"/>
      <c r="H30" s="137"/>
      <c r="I30" s="149"/>
      <c r="J30" s="148"/>
      <c r="K30" s="149"/>
      <c r="L30" s="148"/>
      <c r="M30" s="145" t="str">
        <f t="shared" si="1"/>
        <v/>
      </c>
      <c r="N30" s="88"/>
      <c r="O30" s="21"/>
      <c r="P30" s="92" t="str">
        <f>IF((ANXE_4_DEPENSES_IMMAT!B30)=0,"",ANXE_4_DEPENSES_IMMAT!B30)</f>
        <v/>
      </c>
      <c r="Q30" s="170" t="str">
        <f>IF((ANXE_4_DEPENSES_IMMAT!C30)=0,"",ANXE_4_DEPENSES_IMMAT!C30)</f>
        <v/>
      </c>
      <c r="R30" s="91" t="str">
        <f>IF((ANXE_4_DEPENSES_IMMAT!D30)=0,"",ANXE_4_DEPENSES_IMMAT!D30)</f>
        <v/>
      </c>
      <c r="S30" s="92" t="str">
        <f>IF((ANXE_4_DEPENSES_IMMAT!E30)=0,"",ANXE_4_DEPENSES_IMMAT!E30)</f>
        <v/>
      </c>
      <c r="T30" s="91" t="str">
        <f>IF((ANXE_4_DEPENSES_IMMAT!F30)=0,"",ANXE_4_DEPENSES_IMMAT!F30)</f>
        <v/>
      </c>
      <c r="U30" s="160" t="str">
        <f>IF((ANXE_4_DEPENSES_IMMAT!G30)=0,"",ANXE_4_DEPENSES_IMMAT!G30)</f>
        <v/>
      </c>
      <c r="V30" s="161" t="str">
        <f>IF((ANXE_4_DEPENSES_IMMAT!H30)=0,"",ANXE_4_DEPENSES_IMMAT!H30)</f>
        <v/>
      </c>
      <c r="W30" s="148" t="str">
        <f>IF((ANXE_4_DEPENSES_IMMAT!I30)=0,"",ANXE_4_DEPENSES_IMMAT!I30)</f>
        <v/>
      </c>
      <c r="X30" s="149" t="str">
        <f>IF((ANXE_4_DEPENSES_IMMAT!J30)=0,"",ANXE_4_DEPENSES_IMMAT!J30)</f>
        <v/>
      </c>
      <c r="Y30" s="148" t="str">
        <f>IF((ANXE_4_DEPENSES_IMMAT!K30)=0,"",ANXE_4_DEPENSES_IMMAT!K30)</f>
        <v/>
      </c>
      <c r="Z30" s="149" t="str">
        <f>IF((ANXE_4_DEPENSES_IMMAT!L30)=0,"",ANXE_4_DEPENSES_IMMAT!L30)</f>
        <v/>
      </c>
      <c r="AA30" s="148" t="str">
        <f>IF((ANXE_4_DEPENSES_IMMAT!M30)=0,"",ANXE_4_DEPENSES_IMMAT!M30)</f>
        <v/>
      </c>
      <c r="AB30" s="87" t="str">
        <f>IF((ANXE_4_DEPENSES_IMMAT!N30)=0,"",ANXE_4_DEPENSES_IMMAT!N30)</f>
        <v/>
      </c>
      <c r="AC30" s="21"/>
      <c r="AD30" s="157"/>
      <c r="AE30" s="162" t="str">
        <f t="shared" si="2"/>
        <v/>
      </c>
      <c r="AF30" s="60" t="str">
        <f t="shared" si="0"/>
        <v/>
      </c>
      <c r="AG30" s="163" t="str">
        <f t="shared" si="3"/>
        <v/>
      </c>
      <c r="AH30" s="164" t="str">
        <f t="shared" si="4"/>
        <v/>
      </c>
      <c r="AI30" s="165"/>
      <c r="AJ30" s="73"/>
    </row>
    <row r="31" spans="2:36" x14ac:dyDescent="0.25">
      <c r="B31" s="109"/>
      <c r="C31" s="92"/>
      <c r="D31" s="92"/>
      <c r="E31" s="91"/>
      <c r="F31" s="92"/>
      <c r="G31" s="136"/>
      <c r="H31" s="137"/>
      <c r="I31" s="149"/>
      <c r="J31" s="148"/>
      <c r="K31" s="149"/>
      <c r="L31" s="148"/>
      <c r="M31" s="145" t="str">
        <f t="shared" si="1"/>
        <v/>
      </c>
      <c r="N31" s="88"/>
      <c r="O31" s="21"/>
      <c r="P31" s="92" t="str">
        <f>IF((ANXE_4_DEPENSES_IMMAT!B31)=0,"",ANXE_4_DEPENSES_IMMAT!B31)</f>
        <v/>
      </c>
      <c r="Q31" s="170" t="str">
        <f>IF((ANXE_4_DEPENSES_IMMAT!C31)=0,"",ANXE_4_DEPENSES_IMMAT!C31)</f>
        <v/>
      </c>
      <c r="R31" s="91" t="str">
        <f>IF((ANXE_4_DEPENSES_IMMAT!D31)=0,"",ANXE_4_DEPENSES_IMMAT!D31)</f>
        <v/>
      </c>
      <c r="S31" s="92" t="str">
        <f>IF((ANXE_4_DEPENSES_IMMAT!E31)=0,"",ANXE_4_DEPENSES_IMMAT!E31)</f>
        <v/>
      </c>
      <c r="T31" s="91" t="str">
        <f>IF((ANXE_4_DEPENSES_IMMAT!F31)=0,"",ANXE_4_DEPENSES_IMMAT!F31)</f>
        <v/>
      </c>
      <c r="U31" s="160" t="str">
        <f>IF((ANXE_4_DEPENSES_IMMAT!G31)=0,"",ANXE_4_DEPENSES_IMMAT!G31)</f>
        <v/>
      </c>
      <c r="V31" s="161" t="str">
        <f>IF((ANXE_4_DEPENSES_IMMAT!H31)=0,"",ANXE_4_DEPENSES_IMMAT!H31)</f>
        <v/>
      </c>
      <c r="W31" s="148" t="str">
        <f>IF((ANXE_4_DEPENSES_IMMAT!I31)=0,"",ANXE_4_DEPENSES_IMMAT!I31)</f>
        <v/>
      </c>
      <c r="X31" s="149" t="str">
        <f>IF((ANXE_4_DEPENSES_IMMAT!J31)=0,"",ANXE_4_DEPENSES_IMMAT!J31)</f>
        <v/>
      </c>
      <c r="Y31" s="148" t="str">
        <f>IF((ANXE_4_DEPENSES_IMMAT!K31)=0,"",ANXE_4_DEPENSES_IMMAT!K31)</f>
        <v/>
      </c>
      <c r="Z31" s="149" t="str">
        <f>IF((ANXE_4_DEPENSES_IMMAT!L31)=0,"",ANXE_4_DEPENSES_IMMAT!L31)</f>
        <v/>
      </c>
      <c r="AA31" s="148" t="str">
        <f>IF((ANXE_4_DEPENSES_IMMAT!M31)=0,"",ANXE_4_DEPENSES_IMMAT!M31)</f>
        <v/>
      </c>
      <c r="AB31" s="87" t="str">
        <f>IF((ANXE_4_DEPENSES_IMMAT!N31)=0,"",ANXE_4_DEPENSES_IMMAT!N31)</f>
        <v/>
      </c>
      <c r="AC31" s="21"/>
      <c r="AD31" s="157"/>
      <c r="AE31" s="162" t="str">
        <f t="shared" si="2"/>
        <v/>
      </c>
      <c r="AF31" s="60" t="str">
        <f t="shared" si="0"/>
        <v/>
      </c>
      <c r="AG31" s="163" t="str">
        <f t="shared" si="3"/>
        <v/>
      </c>
      <c r="AH31" s="164" t="str">
        <f t="shared" si="4"/>
        <v/>
      </c>
      <c r="AI31" s="165"/>
      <c r="AJ31" s="73"/>
    </row>
    <row r="32" spans="2:36" x14ac:dyDescent="0.25">
      <c r="B32" s="109"/>
      <c r="C32" s="92"/>
      <c r="D32" s="92"/>
      <c r="E32" s="91"/>
      <c r="F32" s="92"/>
      <c r="G32" s="136"/>
      <c r="H32" s="137"/>
      <c r="I32" s="149"/>
      <c r="J32" s="148"/>
      <c r="K32" s="149"/>
      <c r="L32" s="148"/>
      <c r="M32" s="145" t="str">
        <f t="shared" si="1"/>
        <v/>
      </c>
      <c r="N32" s="88"/>
      <c r="O32" s="21"/>
      <c r="P32" s="92" t="str">
        <f>IF((ANXE_4_DEPENSES_IMMAT!B32)=0,"",ANXE_4_DEPENSES_IMMAT!B32)</f>
        <v/>
      </c>
      <c r="Q32" s="170" t="str">
        <f>IF((ANXE_4_DEPENSES_IMMAT!C32)=0,"",ANXE_4_DEPENSES_IMMAT!C32)</f>
        <v/>
      </c>
      <c r="R32" s="91" t="str">
        <f>IF((ANXE_4_DEPENSES_IMMAT!D32)=0,"",ANXE_4_DEPENSES_IMMAT!D32)</f>
        <v/>
      </c>
      <c r="S32" s="92" t="str">
        <f>IF((ANXE_4_DEPENSES_IMMAT!E32)=0,"",ANXE_4_DEPENSES_IMMAT!E32)</f>
        <v/>
      </c>
      <c r="T32" s="91" t="str">
        <f>IF((ANXE_4_DEPENSES_IMMAT!F32)=0,"",ANXE_4_DEPENSES_IMMAT!F32)</f>
        <v/>
      </c>
      <c r="U32" s="160" t="str">
        <f>IF((ANXE_4_DEPENSES_IMMAT!G32)=0,"",ANXE_4_DEPENSES_IMMAT!G32)</f>
        <v/>
      </c>
      <c r="V32" s="161" t="str">
        <f>IF((ANXE_4_DEPENSES_IMMAT!H32)=0,"",ANXE_4_DEPENSES_IMMAT!H32)</f>
        <v/>
      </c>
      <c r="W32" s="148" t="str">
        <f>IF((ANXE_4_DEPENSES_IMMAT!I32)=0,"",ANXE_4_DEPENSES_IMMAT!I32)</f>
        <v/>
      </c>
      <c r="X32" s="149" t="str">
        <f>IF((ANXE_4_DEPENSES_IMMAT!J32)=0,"",ANXE_4_DEPENSES_IMMAT!J32)</f>
        <v/>
      </c>
      <c r="Y32" s="148" t="str">
        <f>IF((ANXE_4_DEPENSES_IMMAT!K32)=0,"",ANXE_4_DEPENSES_IMMAT!K32)</f>
        <v/>
      </c>
      <c r="Z32" s="149" t="str">
        <f>IF((ANXE_4_DEPENSES_IMMAT!L32)=0,"",ANXE_4_DEPENSES_IMMAT!L32)</f>
        <v/>
      </c>
      <c r="AA32" s="148" t="str">
        <f>IF((ANXE_4_DEPENSES_IMMAT!M32)=0,"",ANXE_4_DEPENSES_IMMAT!M32)</f>
        <v/>
      </c>
      <c r="AB32" s="87" t="str">
        <f>IF((ANXE_4_DEPENSES_IMMAT!N32)=0,"",ANXE_4_DEPENSES_IMMAT!N32)</f>
        <v/>
      </c>
      <c r="AC32" s="21"/>
      <c r="AD32" s="157"/>
      <c r="AE32" s="162" t="str">
        <f t="shared" si="2"/>
        <v/>
      </c>
      <c r="AF32" s="60" t="str">
        <f t="shared" si="0"/>
        <v/>
      </c>
      <c r="AG32" s="163" t="str">
        <f t="shared" si="3"/>
        <v/>
      </c>
      <c r="AH32" s="164" t="str">
        <f t="shared" si="4"/>
        <v/>
      </c>
      <c r="AI32" s="165"/>
      <c r="AJ32" s="73"/>
    </row>
    <row r="33" spans="2:36" x14ac:dyDescent="0.25">
      <c r="B33" s="109"/>
      <c r="C33" s="92"/>
      <c r="D33" s="92"/>
      <c r="E33" s="91"/>
      <c r="F33" s="92"/>
      <c r="G33" s="136"/>
      <c r="H33" s="137"/>
      <c r="I33" s="149"/>
      <c r="J33" s="148"/>
      <c r="K33" s="149"/>
      <c r="L33" s="148"/>
      <c r="M33" s="145" t="str">
        <f t="shared" si="1"/>
        <v/>
      </c>
      <c r="N33" s="88"/>
      <c r="O33" s="21"/>
      <c r="P33" s="92" t="str">
        <f>IF((ANXE_4_DEPENSES_IMMAT!B33)=0,"",ANXE_4_DEPENSES_IMMAT!B33)</f>
        <v/>
      </c>
      <c r="Q33" s="170" t="str">
        <f>IF((ANXE_4_DEPENSES_IMMAT!C33)=0,"",ANXE_4_DEPENSES_IMMAT!C33)</f>
        <v/>
      </c>
      <c r="R33" s="91" t="str">
        <f>IF((ANXE_4_DEPENSES_IMMAT!D33)=0,"",ANXE_4_DEPENSES_IMMAT!D33)</f>
        <v/>
      </c>
      <c r="S33" s="92" t="str">
        <f>IF((ANXE_4_DEPENSES_IMMAT!E33)=0,"",ANXE_4_DEPENSES_IMMAT!E33)</f>
        <v/>
      </c>
      <c r="T33" s="91" t="str">
        <f>IF((ANXE_4_DEPENSES_IMMAT!F33)=0,"",ANXE_4_DEPENSES_IMMAT!F33)</f>
        <v/>
      </c>
      <c r="U33" s="160" t="str">
        <f>IF((ANXE_4_DEPENSES_IMMAT!G33)=0,"",ANXE_4_DEPENSES_IMMAT!G33)</f>
        <v/>
      </c>
      <c r="V33" s="161" t="str">
        <f>IF((ANXE_4_DEPENSES_IMMAT!H33)=0,"",ANXE_4_DEPENSES_IMMAT!H33)</f>
        <v/>
      </c>
      <c r="W33" s="148" t="str">
        <f>IF((ANXE_4_DEPENSES_IMMAT!I33)=0,"",ANXE_4_DEPENSES_IMMAT!I33)</f>
        <v/>
      </c>
      <c r="X33" s="149" t="str">
        <f>IF((ANXE_4_DEPENSES_IMMAT!J33)=0,"",ANXE_4_DEPENSES_IMMAT!J33)</f>
        <v/>
      </c>
      <c r="Y33" s="148" t="str">
        <f>IF((ANXE_4_DEPENSES_IMMAT!K33)=0,"",ANXE_4_DEPENSES_IMMAT!K33)</f>
        <v/>
      </c>
      <c r="Z33" s="149" t="str">
        <f>IF((ANXE_4_DEPENSES_IMMAT!L33)=0,"",ANXE_4_DEPENSES_IMMAT!L33)</f>
        <v/>
      </c>
      <c r="AA33" s="148" t="str">
        <f>IF((ANXE_4_DEPENSES_IMMAT!M33)=0,"",ANXE_4_DEPENSES_IMMAT!M33)</f>
        <v/>
      </c>
      <c r="AB33" s="87" t="str">
        <f>IF((ANXE_4_DEPENSES_IMMAT!N33)=0,"",ANXE_4_DEPENSES_IMMAT!N33)</f>
        <v/>
      </c>
      <c r="AC33" s="21"/>
      <c r="AD33" s="157"/>
      <c r="AE33" s="162" t="str">
        <f t="shared" si="2"/>
        <v/>
      </c>
      <c r="AF33" s="60" t="str">
        <f t="shared" si="0"/>
        <v/>
      </c>
      <c r="AG33" s="163" t="str">
        <f t="shared" si="3"/>
        <v/>
      </c>
      <c r="AH33" s="164" t="str">
        <f t="shared" si="4"/>
        <v/>
      </c>
      <c r="AI33" s="165"/>
      <c r="AJ33" s="73"/>
    </row>
    <row r="34" spans="2:36" x14ac:dyDescent="0.25">
      <c r="B34" s="109"/>
      <c r="C34" s="92"/>
      <c r="D34" s="92"/>
      <c r="E34" s="91"/>
      <c r="F34" s="92"/>
      <c r="G34" s="136"/>
      <c r="H34" s="137"/>
      <c r="I34" s="149"/>
      <c r="J34" s="148"/>
      <c r="K34" s="149"/>
      <c r="L34" s="148"/>
      <c r="M34" s="145" t="str">
        <f t="shared" si="1"/>
        <v/>
      </c>
      <c r="N34" s="88"/>
      <c r="O34" s="21"/>
      <c r="P34" s="92" t="str">
        <f>IF((ANXE_4_DEPENSES_IMMAT!B34)=0,"",ANXE_4_DEPENSES_IMMAT!B34)</f>
        <v/>
      </c>
      <c r="Q34" s="170" t="str">
        <f>IF((ANXE_4_DEPENSES_IMMAT!C34)=0,"",ANXE_4_DEPENSES_IMMAT!C34)</f>
        <v/>
      </c>
      <c r="R34" s="91" t="str">
        <f>IF((ANXE_4_DEPENSES_IMMAT!D34)=0,"",ANXE_4_DEPENSES_IMMAT!D34)</f>
        <v/>
      </c>
      <c r="S34" s="92" t="str">
        <f>IF((ANXE_4_DEPENSES_IMMAT!E34)=0,"",ANXE_4_DEPENSES_IMMAT!E34)</f>
        <v/>
      </c>
      <c r="T34" s="91" t="str">
        <f>IF((ANXE_4_DEPENSES_IMMAT!F34)=0,"",ANXE_4_DEPENSES_IMMAT!F34)</f>
        <v/>
      </c>
      <c r="U34" s="160" t="str">
        <f>IF((ANXE_4_DEPENSES_IMMAT!G34)=0,"",ANXE_4_DEPENSES_IMMAT!G34)</f>
        <v/>
      </c>
      <c r="V34" s="161" t="str">
        <f>IF((ANXE_4_DEPENSES_IMMAT!H34)=0,"",ANXE_4_DEPENSES_IMMAT!H34)</f>
        <v/>
      </c>
      <c r="W34" s="148" t="str">
        <f>IF((ANXE_4_DEPENSES_IMMAT!I34)=0,"",ANXE_4_DEPENSES_IMMAT!I34)</f>
        <v/>
      </c>
      <c r="X34" s="149" t="str">
        <f>IF((ANXE_4_DEPENSES_IMMAT!J34)=0,"",ANXE_4_DEPENSES_IMMAT!J34)</f>
        <v/>
      </c>
      <c r="Y34" s="148" t="str">
        <f>IF((ANXE_4_DEPENSES_IMMAT!K34)=0,"",ANXE_4_DEPENSES_IMMAT!K34)</f>
        <v/>
      </c>
      <c r="Z34" s="149" t="str">
        <f>IF((ANXE_4_DEPENSES_IMMAT!L34)=0,"",ANXE_4_DEPENSES_IMMAT!L34)</f>
        <v/>
      </c>
      <c r="AA34" s="148" t="str">
        <f>IF((ANXE_4_DEPENSES_IMMAT!M34)=0,"",ANXE_4_DEPENSES_IMMAT!M34)</f>
        <v/>
      </c>
      <c r="AB34" s="87" t="str">
        <f>IF((ANXE_4_DEPENSES_IMMAT!N34)=0,"",ANXE_4_DEPENSES_IMMAT!N34)</f>
        <v/>
      </c>
      <c r="AC34" s="21"/>
      <c r="AD34" s="157"/>
      <c r="AE34" s="162" t="str">
        <f t="shared" si="2"/>
        <v/>
      </c>
      <c r="AF34" s="60" t="str">
        <f t="shared" si="0"/>
        <v/>
      </c>
      <c r="AG34" s="163" t="str">
        <f t="shared" si="3"/>
        <v/>
      </c>
      <c r="AH34" s="164" t="str">
        <f t="shared" si="4"/>
        <v/>
      </c>
      <c r="AI34" s="165"/>
      <c r="AJ34" s="73"/>
    </row>
    <row r="35" spans="2:36" x14ac:dyDescent="0.25">
      <c r="B35" s="109"/>
      <c r="C35" s="92"/>
      <c r="D35" s="92"/>
      <c r="E35" s="91"/>
      <c r="F35" s="92"/>
      <c r="G35" s="136"/>
      <c r="H35" s="137"/>
      <c r="I35" s="149"/>
      <c r="J35" s="148"/>
      <c r="K35" s="149"/>
      <c r="L35" s="148"/>
      <c r="M35" s="145" t="str">
        <f t="shared" si="1"/>
        <v/>
      </c>
      <c r="N35" s="88"/>
      <c r="O35" s="21"/>
      <c r="P35" s="92" t="str">
        <f>IF((ANXE_4_DEPENSES_IMMAT!B35)=0,"",ANXE_4_DEPENSES_IMMAT!B35)</f>
        <v/>
      </c>
      <c r="Q35" s="170" t="str">
        <f>IF((ANXE_4_DEPENSES_IMMAT!C35)=0,"",ANXE_4_DEPENSES_IMMAT!C35)</f>
        <v/>
      </c>
      <c r="R35" s="91" t="str">
        <f>IF((ANXE_4_DEPENSES_IMMAT!D35)=0,"",ANXE_4_DEPENSES_IMMAT!D35)</f>
        <v/>
      </c>
      <c r="S35" s="92" t="str">
        <f>IF((ANXE_4_DEPENSES_IMMAT!E35)=0,"",ANXE_4_DEPENSES_IMMAT!E35)</f>
        <v/>
      </c>
      <c r="T35" s="91" t="str">
        <f>IF((ANXE_4_DEPENSES_IMMAT!F35)=0,"",ANXE_4_DEPENSES_IMMAT!F35)</f>
        <v/>
      </c>
      <c r="U35" s="160" t="str">
        <f>IF((ANXE_4_DEPENSES_IMMAT!G35)=0,"",ANXE_4_DEPENSES_IMMAT!G35)</f>
        <v/>
      </c>
      <c r="V35" s="161" t="str">
        <f>IF((ANXE_4_DEPENSES_IMMAT!H35)=0,"",ANXE_4_DEPENSES_IMMAT!H35)</f>
        <v/>
      </c>
      <c r="W35" s="148" t="str">
        <f>IF((ANXE_4_DEPENSES_IMMAT!I35)=0,"",ANXE_4_DEPENSES_IMMAT!I35)</f>
        <v/>
      </c>
      <c r="X35" s="149" t="str">
        <f>IF((ANXE_4_DEPENSES_IMMAT!J35)=0,"",ANXE_4_DEPENSES_IMMAT!J35)</f>
        <v/>
      </c>
      <c r="Y35" s="148" t="str">
        <f>IF((ANXE_4_DEPENSES_IMMAT!K35)=0,"",ANXE_4_DEPENSES_IMMAT!K35)</f>
        <v/>
      </c>
      <c r="Z35" s="149" t="str">
        <f>IF((ANXE_4_DEPENSES_IMMAT!L35)=0,"",ANXE_4_DEPENSES_IMMAT!L35)</f>
        <v/>
      </c>
      <c r="AA35" s="148" t="str">
        <f>IF((ANXE_4_DEPENSES_IMMAT!M35)=0,"",ANXE_4_DEPENSES_IMMAT!M35)</f>
        <v/>
      </c>
      <c r="AB35" s="87" t="str">
        <f>IF((ANXE_4_DEPENSES_IMMAT!N35)=0,"",ANXE_4_DEPENSES_IMMAT!N35)</f>
        <v/>
      </c>
      <c r="AC35" s="21"/>
      <c r="AD35" s="157"/>
      <c r="AE35" s="162" t="str">
        <f t="shared" si="2"/>
        <v/>
      </c>
      <c r="AF35" s="60" t="str">
        <f t="shared" si="0"/>
        <v/>
      </c>
      <c r="AG35" s="163" t="str">
        <f t="shared" si="3"/>
        <v/>
      </c>
      <c r="AH35" s="164" t="str">
        <f t="shared" si="4"/>
        <v/>
      </c>
      <c r="AI35" s="165"/>
      <c r="AJ35" s="73"/>
    </row>
    <row r="36" spans="2:36" x14ac:dyDescent="0.25">
      <c r="B36" s="109"/>
      <c r="C36" s="92"/>
      <c r="D36" s="92"/>
      <c r="E36" s="91"/>
      <c r="F36" s="92"/>
      <c r="G36" s="136"/>
      <c r="H36" s="137"/>
      <c r="I36" s="149"/>
      <c r="J36" s="148"/>
      <c r="K36" s="149"/>
      <c r="L36" s="148"/>
      <c r="M36" s="145" t="str">
        <f t="shared" si="1"/>
        <v/>
      </c>
      <c r="N36" s="88"/>
      <c r="O36" s="21"/>
      <c r="P36" s="92" t="str">
        <f>IF((ANXE_4_DEPENSES_IMMAT!B36)=0,"",ANXE_4_DEPENSES_IMMAT!B36)</f>
        <v/>
      </c>
      <c r="Q36" s="170" t="str">
        <f>IF((ANXE_4_DEPENSES_IMMAT!C36)=0,"",ANXE_4_DEPENSES_IMMAT!C36)</f>
        <v/>
      </c>
      <c r="R36" s="91" t="str">
        <f>IF((ANXE_4_DEPENSES_IMMAT!D36)=0,"",ANXE_4_DEPENSES_IMMAT!D36)</f>
        <v/>
      </c>
      <c r="S36" s="92" t="str">
        <f>IF((ANXE_4_DEPENSES_IMMAT!E36)=0,"",ANXE_4_DEPENSES_IMMAT!E36)</f>
        <v/>
      </c>
      <c r="T36" s="91" t="str">
        <f>IF((ANXE_4_DEPENSES_IMMAT!F36)=0,"",ANXE_4_DEPENSES_IMMAT!F36)</f>
        <v/>
      </c>
      <c r="U36" s="160" t="str">
        <f>IF((ANXE_4_DEPENSES_IMMAT!G36)=0,"",ANXE_4_DEPENSES_IMMAT!G36)</f>
        <v/>
      </c>
      <c r="V36" s="161" t="str">
        <f>IF((ANXE_4_DEPENSES_IMMAT!H36)=0,"",ANXE_4_DEPENSES_IMMAT!H36)</f>
        <v/>
      </c>
      <c r="W36" s="148" t="str">
        <f>IF((ANXE_4_DEPENSES_IMMAT!I36)=0,"",ANXE_4_DEPENSES_IMMAT!I36)</f>
        <v/>
      </c>
      <c r="X36" s="149" t="str">
        <f>IF((ANXE_4_DEPENSES_IMMAT!J36)=0,"",ANXE_4_DEPENSES_IMMAT!J36)</f>
        <v/>
      </c>
      <c r="Y36" s="148" t="str">
        <f>IF((ANXE_4_DEPENSES_IMMAT!K36)=0,"",ANXE_4_DEPENSES_IMMAT!K36)</f>
        <v/>
      </c>
      <c r="Z36" s="149" t="str">
        <f>IF((ANXE_4_DEPENSES_IMMAT!L36)=0,"",ANXE_4_DEPENSES_IMMAT!L36)</f>
        <v/>
      </c>
      <c r="AA36" s="148" t="str">
        <f>IF((ANXE_4_DEPENSES_IMMAT!M36)=0,"",ANXE_4_DEPENSES_IMMAT!M36)</f>
        <v/>
      </c>
      <c r="AB36" s="87" t="str">
        <f>IF((ANXE_4_DEPENSES_IMMAT!N36)=0,"",ANXE_4_DEPENSES_IMMAT!N36)</f>
        <v/>
      </c>
      <c r="AC36" s="21"/>
      <c r="AD36" s="157"/>
      <c r="AE36" s="162" t="str">
        <f t="shared" si="2"/>
        <v/>
      </c>
      <c r="AF36" s="60" t="str">
        <f t="shared" si="0"/>
        <v/>
      </c>
      <c r="AG36" s="163" t="str">
        <f t="shared" si="3"/>
        <v/>
      </c>
      <c r="AH36" s="164" t="str">
        <f t="shared" si="4"/>
        <v/>
      </c>
      <c r="AI36" s="165"/>
      <c r="AJ36" s="73"/>
    </row>
    <row r="37" spans="2:36" x14ac:dyDescent="0.25">
      <c r="B37" s="109"/>
      <c r="C37" s="92"/>
      <c r="D37" s="92"/>
      <c r="E37" s="91"/>
      <c r="F37" s="92"/>
      <c r="G37" s="136"/>
      <c r="H37" s="137"/>
      <c r="I37" s="149"/>
      <c r="J37" s="148"/>
      <c r="K37" s="149"/>
      <c r="L37" s="148"/>
      <c r="M37" s="145" t="str">
        <f t="shared" si="1"/>
        <v/>
      </c>
      <c r="N37" s="88"/>
      <c r="O37" s="21"/>
      <c r="P37" s="92" t="str">
        <f>IF((ANXE_4_DEPENSES_IMMAT!B37)=0,"",ANXE_4_DEPENSES_IMMAT!B37)</f>
        <v/>
      </c>
      <c r="Q37" s="170" t="str">
        <f>IF((ANXE_4_DEPENSES_IMMAT!C37)=0,"",ANXE_4_DEPENSES_IMMAT!C37)</f>
        <v/>
      </c>
      <c r="R37" s="91" t="str">
        <f>IF((ANXE_4_DEPENSES_IMMAT!D37)=0,"",ANXE_4_DEPENSES_IMMAT!D37)</f>
        <v/>
      </c>
      <c r="S37" s="92" t="str">
        <f>IF((ANXE_4_DEPENSES_IMMAT!E37)=0,"",ANXE_4_DEPENSES_IMMAT!E37)</f>
        <v/>
      </c>
      <c r="T37" s="91" t="str">
        <f>IF((ANXE_4_DEPENSES_IMMAT!F37)=0,"",ANXE_4_DEPENSES_IMMAT!F37)</f>
        <v/>
      </c>
      <c r="U37" s="160" t="str">
        <f>IF((ANXE_4_DEPENSES_IMMAT!G37)=0,"",ANXE_4_DEPENSES_IMMAT!G37)</f>
        <v/>
      </c>
      <c r="V37" s="161" t="str">
        <f>IF((ANXE_4_DEPENSES_IMMAT!H37)=0,"",ANXE_4_DEPENSES_IMMAT!H37)</f>
        <v/>
      </c>
      <c r="W37" s="148" t="str">
        <f>IF((ANXE_4_DEPENSES_IMMAT!I37)=0,"",ANXE_4_DEPENSES_IMMAT!I37)</f>
        <v/>
      </c>
      <c r="X37" s="149" t="str">
        <f>IF((ANXE_4_DEPENSES_IMMAT!J37)=0,"",ANXE_4_DEPENSES_IMMAT!J37)</f>
        <v/>
      </c>
      <c r="Y37" s="148" t="str">
        <f>IF((ANXE_4_DEPENSES_IMMAT!K37)=0,"",ANXE_4_DEPENSES_IMMAT!K37)</f>
        <v/>
      </c>
      <c r="Z37" s="149" t="str">
        <f>IF((ANXE_4_DEPENSES_IMMAT!L37)=0,"",ANXE_4_DEPENSES_IMMAT!L37)</f>
        <v/>
      </c>
      <c r="AA37" s="148" t="str">
        <f>IF((ANXE_4_DEPENSES_IMMAT!M37)=0,"",ANXE_4_DEPENSES_IMMAT!M37)</f>
        <v/>
      </c>
      <c r="AB37" s="87" t="str">
        <f>IF((ANXE_4_DEPENSES_IMMAT!N37)=0,"",ANXE_4_DEPENSES_IMMAT!N37)</f>
        <v/>
      </c>
      <c r="AC37" s="21"/>
      <c r="AD37" s="157"/>
      <c r="AE37" s="162" t="str">
        <f t="shared" si="2"/>
        <v/>
      </c>
      <c r="AF37" s="60" t="str">
        <f t="shared" si="0"/>
        <v/>
      </c>
      <c r="AG37" s="163" t="str">
        <f t="shared" si="3"/>
        <v/>
      </c>
      <c r="AH37" s="164" t="str">
        <f t="shared" si="4"/>
        <v/>
      </c>
      <c r="AI37" s="165"/>
      <c r="AJ37" s="73"/>
    </row>
    <row r="38" spans="2:36" x14ac:dyDescent="0.25">
      <c r="B38" s="109"/>
      <c r="C38" s="92"/>
      <c r="D38" s="92"/>
      <c r="E38" s="91"/>
      <c r="F38" s="92"/>
      <c r="G38" s="136"/>
      <c r="H38" s="137"/>
      <c r="I38" s="149"/>
      <c r="J38" s="148"/>
      <c r="K38" s="149"/>
      <c r="L38" s="148"/>
      <c r="M38" s="145" t="str">
        <f t="shared" si="1"/>
        <v/>
      </c>
      <c r="N38" s="88"/>
      <c r="O38" s="21"/>
      <c r="P38" s="92" t="str">
        <f>IF((ANXE_4_DEPENSES_IMMAT!B38)=0,"",ANXE_4_DEPENSES_IMMAT!B38)</f>
        <v/>
      </c>
      <c r="Q38" s="170" t="str">
        <f>IF((ANXE_4_DEPENSES_IMMAT!C38)=0,"",ANXE_4_DEPENSES_IMMAT!C38)</f>
        <v/>
      </c>
      <c r="R38" s="91" t="str">
        <f>IF((ANXE_4_DEPENSES_IMMAT!D38)=0,"",ANXE_4_DEPENSES_IMMAT!D38)</f>
        <v/>
      </c>
      <c r="S38" s="92" t="str">
        <f>IF((ANXE_4_DEPENSES_IMMAT!E38)=0,"",ANXE_4_DEPENSES_IMMAT!E38)</f>
        <v/>
      </c>
      <c r="T38" s="91" t="str">
        <f>IF((ANXE_4_DEPENSES_IMMAT!F38)=0,"",ANXE_4_DEPENSES_IMMAT!F38)</f>
        <v/>
      </c>
      <c r="U38" s="160" t="str">
        <f>IF((ANXE_4_DEPENSES_IMMAT!G38)=0,"",ANXE_4_DEPENSES_IMMAT!G38)</f>
        <v/>
      </c>
      <c r="V38" s="161" t="str">
        <f>IF((ANXE_4_DEPENSES_IMMAT!H38)=0,"",ANXE_4_DEPENSES_IMMAT!H38)</f>
        <v/>
      </c>
      <c r="W38" s="148" t="str">
        <f>IF((ANXE_4_DEPENSES_IMMAT!I38)=0,"",ANXE_4_DEPENSES_IMMAT!I38)</f>
        <v/>
      </c>
      <c r="X38" s="149" t="str">
        <f>IF((ANXE_4_DEPENSES_IMMAT!J38)=0,"",ANXE_4_DEPENSES_IMMAT!J38)</f>
        <v/>
      </c>
      <c r="Y38" s="148" t="str">
        <f>IF((ANXE_4_DEPENSES_IMMAT!K38)=0,"",ANXE_4_DEPENSES_IMMAT!K38)</f>
        <v/>
      </c>
      <c r="Z38" s="149" t="str">
        <f>IF((ANXE_4_DEPENSES_IMMAT!L38)=0,"",ANXE_4_DEPENSES_IMMAT!L38)</f>
        <v/>
      </c>
      <c r="AA38" s="148" t="str">
        <f>IF((ANXE_4_DEPENSES_IMMAT!M38)=0,"",ANXE_4_DEPENSES_IMMAT!M38)</f>
        <v/>
      </c>
      <c r="AB38" s="87" t="str">
        <f>IF((ANXE_4_DEPENSES_IMMAT!N38)=0,"",ANXE_4_DEPENSES_IMMAT!N38)</f>
        <v/>
      </c>
      <c r="AC38" s="21"/>
      <c r="AD38" s="157"/>
      <c r="AE38" s="162" t="str">
        <f t="shared" si="2"/>
        <v/>
      </c>
      <c r="AF38" s="60" t="str">
        <f t="shared" si="0"/>
        <v/>
      </c>
      <c r="AG38" s="163" t="str">
        <f t="shared" si="3"/>
        <v/>
      </c>
      <c r="AH38" s="164" t="str">
        <f t="shared" si="4"/>
        <v/>
      </c>
      <c r="AI38" s="165"/>
      <c r="AJ38" s="73"/>
    </row>
    <row r="39" spans="2:36" x14ac:dyDescent="0.25">
      <c r="B39" s="109"/>
      <c r="C39" s="92"/>
      <c r="D39" s="92"/>
      <c r="E39" s="91"/>
      <c r="F39" s="92"/>
      <c r="G39" s="136"/>
      <c r="H39" s="137"/>
      <c r="I39" s="149"/>
      <c r="J39" s="148"/>
      <c r="K39" s="149"/>
      <c r="L39" s="148"/>
      <c r="M39" s="145" t="str">
        <f t="shared" si="1"/>
        <v/>
      </c>
      <c r="N39" s="88"/>
      <c r="O39" s="21"/>
      <c r="P39" s="92" t="str">
        <f>IF((ANXE_4_DEPENSES_IMMAT!B39)=0,"",ANXE_4_DEPENSES_IMMAT!B39)</f>
        <v/>
      </c>
      <c r="Q39" s="170" t="str">
        <f>IF((ANXE_4_DEPENSES_IMMAT!C39)=0,"",ANXE_4_DEPENSES_IMMAT!C39)</f>
        <v/>
      </c>
      <c r="R39" s="91" t="str">
        <f>IF((ANXE_4_DEPENSES_IMMAT!D39)=0,"",ANXE_4_DEPENSES_IMMAT!D39)</f>
        <v/>
      </c>
      <c r="S39" s="92" t="str">
        <f>IF((ANXE_4_DEPENSES_IMMAT!E39)=0,"",ANXE_4_DEPENSES_IMMAT!E39)</f>
        <v/>
      </c>
      <c r="T39" s="91" t="str">
        <f>IF((ANXE_4_DEPENSES_IMMAT!F39)=0,"",ANXE_4_DEPENSES_IMMAT!F39)</f>
        <v/>
      </c>
      <c r="U39" s="160" t="str">
        <f>IF((ANXE_4_DEPENSES_IMMAT!G39)=0,"",ANXE_4_DEPENSES_IMMAT!G39)</f>
        <v/>
      </c>
      <c r="V39" s="161" t="str">
        <f>IF((ANXE_4_DEPENSES_IMMAT!H39)=0,"",ANXE_4_DEPENSES_IMMAT!H39)</f>
        <v/>
      </c>
      <c r="W39" s="148" t="str">
        <f>IF((ANXE_4_DEPENSES_IMMAT!I39)=0,"",ANXE_4_DEPENSES_IMMAT!I39)</f>
        <v/>
      </c>
      <c r="X39" s="149" t="str">
        <f>IF((ANXE_4_DEPENSES_IMMAT!J39)=0,"",ANXE_4_DEPENSES_IMMAT!J39)</f>
        <v/>
      </c>
      <c r="Y39" s="148" t="str">
        <f>IF((ANXE_4_DEPENSES_IMMAT!K39)=0,"",ANXE_4_DEPENSES_IMMAT!K39)</f>
        <v/>
      </c>
      <c r="Z39" s="149" t="str">
        <f>IF((ANXE_4_DEPENSES_IMMAT!L39)=0,"",ANXE_4_DEPENSES_IMMAT!L39)</f>
        <v/>
      </c>
      <c r="AA39" s="148" t="str">
        <f>IF((ANXE_4_DEPENSES_IMMAT!M39)=0,"",ANXE_4_DEPENSES_IMMAT!M39)</f>
        <v/>
      </c>
      <c r="AB39" s="87" t="str">
        <f>IF((ANXE_4_DEPENSES_IMMAT!N39)=0,"",ANXE_4_DEPENSES_IMMAT!N39)</f>
        <v/>
      </c>
      <c r="AC39" s="21"/>
      <c r="AD39" s="157"/>
      <c r="AE39" s="162" t="str">
        <f t="shared" si="2"/>
        <v/>
      </c>
      <c r="AF39" s="60" t="str">
        <f t="shared" si="0"/>
        <v/>
      </c>
      <c r="AG39" s="163" t="str">
        <f t="shared" si="3"/>
        <v/>
      </c>
      <c r="AH39" s="164" t="str">
        <f t="shared" si="4"/>
        <v/>
      </c>
      <c r="AI39" s="165"/>
      <c r="AJ39" s="73"/>
    </row>
    <row r="40" spans="2:36" x14ac:dyDescent="0.25">
      <c r="B40" s="109"/>
      <c r="C40" s="92"/>
      <c r="D40" s="92"/>
      <c r="E40" s="91"/>
      <c r="F40" s="92"/>
      <c r="G40" s="136"/>
      <c r="H40" s="137"/>
      <c r="I40" s="149"/>
      <c r="J40" s="148"/>
      <c r="K40" s="149"/>
      <c r="L40" s="148"/>
      <c r="M40" s="145" t="str">
        <f t="shared" si="1"/>
        <v/>
      </c>
      <c r="N40" s="88"/>
      <c r="O40" s="21"/>
      <c r="P40" s="92" t="str">
        <f>IF((ANXE_4_DEPENSES_IMMAT!B40)=0,"",ANXE_4_DEPENSES_IMMAT!B40)</f>
        <v/>
      </c>
      <c r="Q40" s="170" t="str">
        <f>IF((ANXE_4_DEPENSES_IMMAT!C40)=0,"",ANXE_4_DEPENSES_IMMAT!C40)</f>
        <v/>
      </c>
      <c r="R40" s="91" t="str">
        <f>IF((ANXE_4_DEPENSES_IMMAT!D40)=0,"",ANXE_4_DEPENSES_IMMAT!D40)</f>
        <v/>
      </c>
      <c r="S40" s="92" t="str">
        <f>IF((ANXE_4_DEPENSES_IMMAT!E40)=0,"",ANXE_4_DEPENSES_IMMAT!E40)</f>
        <v/>
      </c>
      <c r="T40" s="91" t="str">
        <f>IF((ANXE_4_DEPENSES_IMMAT!F40)=0,"",ANXE_4_DEPENSES_IMMAT!F40)</f>
        <v/>
      </c>
      <c r="U40" s="160" t="str">
        <f>IF((ANXE_4_DEPENSES_IMMAT!G40)=0,"",ANXE_4_DEPENSES_IMMAT!G40)</f>
        <v/>
      </c>
      <c r="V40" s="161" t="str">
        <f>IF((ANXE_4_DEPENSES_IMMAT!H40)=0,"",ANXE_4_DEPENSES_IMMAT!H40)</f>
        <v/>
      </c>
      <c r="W40" s="148" t="str">
        <f>IF((ANXE_4_DEPENSES_IMMAT!I40)=0,"",ANXE_4_DEPENSES_IMMAT!I40)</f>
        <v/>
      </c>
      <c r="X40" s="149" t="str">
        <f>IF((ANXE_4_DEPENSES_IMMAT!J40)=0,"",ANXE_4_DEPENSES_IMMAT!J40)</f>
        <v/>
      </c>
      <c r="Y40" s="148" t="str">
        <f>IF((ANXE_4_DEPENSES_IMMAT!K40)=0,"",ANXE_4_DEPENSES_IMMAT!K40)</f>
        <v/>
      </c>
      <c r="Z40" s="149" t="str">
        <f>IF((ANXE_4_DEPENSES_IMMAT!L40)=0,"",ANXE_4_DEPENSES_IMMAT!L40)</f>
        <v/>
      </c>
      <c r="AA40" s="148" t="str">
        <f>IF((ANXE_4_DEPENSES_IMMAT!M40)=0,"",ANXE_4_DEPENSES_IMMAT!M40)</f>
        <v/>
      </c>
      <c r="AB40" s="87" t="str">
        <f>IF((ANXE_4_DEPENSES_IMMAT!N40)=0,"",ANXE_4_DEPENSES_IMMAT!N40)</f>
        <v/>
      </c>
      <c r="AC40" s="21"/>
      <c r="AD40" s="157"/>
      <c r="AE40" s="162" t="str">
        <f t="shared" si="2"/>
        <v/>
      </c>
      <c r="AF40" s="60" t="str">
        <f t="shared" si="0"/>
        <v/>
      </c>
      <c r="AG40" s="163" t="str">
        <f t="shared" si="3"/>
        <v/>
      </c>
      <c r="AH40" s="164" t="str">
        <f t="shared" si="4"/>
        <v/>
      </c>
      <c r="AI40" s="165"/>
      <c r="AJ40" s="73"/>
    </row>
    <row r="41" spans="2:36" x14ac:dyDescent="0.25">
      <c r="B41" s="109"/>
      <c r="C41" s="92"/>
      <c r="D41" s="92"/>
      <c r="E41" s="91"/>
      <c r="F41" s="92"/>
      <c r="G41" s="136"/>
      <c r="H41" s="137"/>
      <c r="I41" s="149"/>
      <c r="J41" s="148"/>
      <c r="K41" s="149"/>
      <c r="L41" s="148"/>
      <c r="M41" s="145" t="str">
        <f t="shared" si="1"/>
        <v/>
      </c>
      <c r="N41" s="88"/>
      <c r="O41" s="21"/>
      <c r="P41" s="92" t="str">
        <f>IF((ANXE_4_DEPENSES_IMMAT!B41)=0,"",ANXE_4_DEPENSES_IMMAT!B41)</f>
        <v/>
      </c>
      <c r="Q41" s="170" t="str">
        <f>IF((ANXE_4_DEPENSES_IMMAT!C41)=0,"",ANXE_4_DEPENSES_IMMAT!C41)</f>
        <v/>
      </c>
      <c r="R41" s="91" t="str">
        <f>IF((ANXE_4_DEPENSES_IMMAT!D41)=0,"",ANXE_4_DEPENSES_IMMAT!D41)</f>
        <v/>
      </c>
      <c r="S41" s="92" t="str">
        <f>IF((ANXE_4_DEPENSES_IMMAT!E41)=0,"",ANXE_4_DEPENSES_IMMAT!E41)</f>
        <v/>
      </c>
      <c r="T41" s="91" t="str">
        <f>IF((ANXE_4_DEPENSES_IMMAT!F41)=0,"",ANXE_4_DEPENSES_IMMAT!F41)</f>
        <v/>
      </c>
      <c r="U41" s="160" t="str">
        <f>IF((ANXE_4_DEPENSES_IMMAT!G41)=0,"",ANXE_4_DEPENSES_IMMAT!G41)</f>
        <v/>
      </c>
      <c r="V41" s="161" t="str">
        <f>IF((ANXE_4_DEPENSES_IMMAT!H41)=0,"",ANXE_4_DEPENSES_IMMAT!H41)</f>
        <v/>
      </c>
      <c r="W41" s="148" t="str">
        <f>IF((ANXE_4_DEPENSES_IMMAT!I41)=0,"",ANXE_4_DEPENSES_IMMAT!I41)</f>
        <v/>
      </c>
      <c r="X41" s="149" t="str">
        <f>IF((ANXE_4_DEPENSES_IMMAT!J41)=0,"",ANXE_4_DEPENSES_IMMAT!J41)</f>
        <v/>
      </c>
      <c r="Y41" s="148" t="str">
        <f>IF((ANXE_4_DEPENSES_IMMAT!K41)=0,"",ANXE_4_DEPENSES_IMMAT!K41)</f>
        <v/>
      </c>
      <c r="Z41" s="149" t="str">
        <f>IF((ANXE_4_DEPENSES_IMMAT!L41)=0,"",ANXE_4_DEPENSES_IMMAT!L41)</f>
        <v/>
      </c>
      <c r="AA41" s="148" t="str">
        <f>IF((ANXE_4_DEPENSES_IMMAT!M41)=0,"",ANXE_4_DEPENSES_IMMAT!M41)</f>
        <v/>
      </c>
      <c r="AB41" s="87" t="str">
        <f>IF((ANXE_4_DEPENSES_IMMAT!N41)=0,"",ANXE_4_DEPENSES_IMMAT!N41)</f>
        <v/>
      </c>
      <c r="AC41" s="21"/>
      <c r="AD41" s="157"/>
      <c r="AE41" s="162" t="str">
        <f t="shared" si="2"/>
        <v/>
      </c>
      <c r="AF41" s="60" t="str">
        <f t="shared" si="0"/>
        <v/>
      </c>
      <c r="AG41" s="163" t="str">
        <f t="shared" si="3"/>
        <v/>
      </c>
      <c r="AH41" s="164" t="str">
        <f t="shared" si="4"/>
        <v/>
      </c>
      <c r="AI41" s="165"/>
      <c r="AJ41" s="73"/>
    </row>
    <row r="42" spans="2:36" x14ac:dyDescent="0.25">
      <c r="B42" s="109"/>
      <c r="C42" s="92"/>
      <c r="D42" s="92"/>
      <c r="E42" s="91"/>
      <c r="F42" s="92"/>
      <c r="G42" s="136"/>
      <c r="H42" s="137"/>
      <c r="I42" s="149"/>
      <c r="J42" s="148"/>
      <c r="K42" s="149"/>
      <c r="L42" s="148"/>
      <c r="M42" s="145" t="str">
        <f t="shared" si="1"/>
        <v/>
      </c>
      <c r="N42" s="88"/>
      <c r="O42" s="21"/>
      <c r="P42" s="92" t="str">
        <f>IF((ANXE_4_DEPENSES_IMMAT!B42)=0,"",ANXE_4_DEPENSES_IMMAT!B42)</f>
        <v/>
      </c>
      <c r="Q42" s="170" t="str">
        <f>IF((ANXE_4_DEPENSES_IMMAT!C42)=0,"",ANXE_4_DEPENSES_IMMAT!C42)</f>
        <v/>
      </c>
      <c r="R42" s="91" t="str">
        <f>IF((ANXE_4_DEPENSES_IMMAT!D42)=0,"",ANXE_4_DEPENSES_IMMAT!D42)</f>
        <v/>
      </c>
      <c r="S42" s="92" t="str">
        <f>IF((ANXE_4_DEPENSES_IMMAT!E42)=0,"",ANXE_4_DEPENSES_IMMAT!E42)</f>
        <v/>
      </c>
      <c r="T42" s="91" t="str">
        <f>IF((ANXE_4_DEPENSES_IMMAT!F42)=0,"",ANXE_4_DEPENSES_IMMAT!F42)</f>
        <v/>
      </c>
      <c r="U42" s="160" t="str">
        <f>IF((ANXE_4_DEPENSES_IMMAT!G42)=0,"",ANXE_4_DEPENSES_IMMAT!G42)</f>
        <v/>
      </c>
      <c r="V42" s="161" t="str">
        <f>IF((ANXE_4_DEPENSES_IMMAT!H42)=0,"",ANXE_4_DEPENSES_IMMAT!H42)</f>
        <v/>
      </c>
      <c r="W42" s="148" t="str">
        <f>IF((ANXE_4_DEPENSES_IMMAT!I42)=0,"",ANXE_4_DEPENSES_IMMAT!I42)</f>
        <v/>
      </c>
      <c r="X42" s="149" t="str">
        <f>IF((ANXE_4_DEPENSES_IMMAT!J42)=0,"",ANXE_4_DEPENSES_IMMAT!J42)</f>
        <v/>
      </c>
      <c r="Y42" s="148" t="str">
        <f>IF((ANXE_4_DEPENSES_IMMAT!K42)=0,"",ANXE_4_DEPENSES_IMMAT!K42)</f>
        <v/>
      </c>
      <c r="Z42" s="149" t="str">
        <f>IF((ANXE_4_DEPENSES_IMMAT!L42)=0,"",ANXE_4_DEPENSES_IMMAT!L42)</f>
        <v/>
      </c>
      <c r="AA42" s="148" t="str">
        <f>IF((ANXE_4_DEPENSES_IMMAT!M42)=0,"",ANXE_4_DEPENSES_IMMAT!M42)</f>
        <v/>
      </c>
      <c r="AB42" s="87" t="str">
        <f>IF((ANXE_4_DEPENSES_IMMAT!N42)=0,"",ANXE_4_DEPENSES_IMMAT!N42)</f>
        <v/>
      </c>
      <c r="AC42" s="21"/>
      <c r="AD42" s="157"/>
      <c r="AE42" s="162" t="str">
        <f t="shared" si="2"/>
        <v/>
      </c>
      <c r="AF42" s="60" t="str">
        <f t="shared" si="0"/>
        <v/>
      </c>
      <c r="AG42" s="163" t="str">
        <f t="shared" si="3"/>
        <v/>
      </c>
      <c r="AH42" s="164" t="str">
        <f t="shared" si="4"/>
        <v/>
      </c>
      <c r="AI42" s="165"/>
      <c r="AJ42" s="73"/>
    </row>
    <row r="43" spans="2:36" x14ac:dyDescent="0.25">
      <c r="B43" s="109"/>
      <c r="C43" s="92"/>
      <c r="D43" s="92"/>
      <c r="E43" s="91"/>
      <c r="F43" s="92"/>
      <c r="G43" s="136"/>
      <c r="H43" s="137"/>
      <c r="I43" s="149"/>
      <c r="J43" s="148"/>
      <c r="K43" s="149"/>
      <c r="L43" s="148"/>
      <c r="M43" s="145" t="str">
        <f t="shared" si="1"/>
        <v/>
      </c>
      <c r="N43" s="88"/>
      <c r="O43" s="21"/>
      <c r="P43" s="92" t="str">
        <f>IF((ANXE_4_DEPENSES_IMMAT!B43)=0,"",ANXE_4_DEPENSES_IMMAT!B43)</f>
        <v/>
      </c>
      <c r="Q43" s="170" t="str">
        <f>IF((ANXE_4_DEPENSES_IMMAT!C43)=0,"",ANXE_4_DEPENSES_IMMAT!C43)</f>
        <v/>
      </c>
      <c r="R43" s="91" t="str">
        <f>IF((ANXE_4_DEPENSES_IMMAT!D43)=0,"",ANXE_4_DEPENSES_IMMAT!D43)</f>
        <v/>
      </c>
      <c r="S43" s="92" t="str">
        <f>IF((ANXE_4_DEPENSES_IMMAT!E43)=0,"",ANXE_4_DEPENSES_IMMAT!E43)</f>
        <v/>
      </c>
      <c r="T43" s="91" t="str">
        <f>IF((ANXE_4_DEPENSES_IMMAT!F43)=0,"",ANXE_4_DEPENSES_IMMAT!F43)</f>
        <v/>
      </c>
      <c r="U43" s="160" t="str">
        <f>IF((ANXE_4_DEPENSES_IMMAT!G43)=0,"",ANXE_4_DEPENSES_IMMAT!G43)</f>
        <v/>
      </c>
      <c r="V43" s="161" t="str">
        <f>IF((ANXE_4_DEPENSES_IMMAT!H43)=0,"",ANXE_4_DEPENSES_IMMAT!H43)</f>
        <v/>
      </c>
      <c r="W43" s="148" t="str">
        <f>IF((ANXE_4_DEPENSES_IMMAT!I43)=0,"",ANXE_4_DEPENSES_IMMAT!I43)</f>
        <v/>
      </c>
      <c r="X43" s="149" t="str">
        <f>IF((ANXE_4_DEPENSES_IMMAT!J43)=0,"",ANXE_4_DEPENSES_IMMAT!J43)</f>
        <v/>
      </c>
      <c r="Y43" s="148" t="str">
        <f>IF((ANXE_4_DEPENSES_IMMAT!K43)=0,"",ANXE_4_DEPENSES_IMMAT!K43)</f>
        <v/>
      </c>
      <c r="Z43" s="149" t="str">
        <f>IF((ANXE_4_DEPENSES_IMMAT!L43)=0,"",ANXE_4_DEPENSES_IMMAT!L43)</f>
        <v/>
      </c>
      <c r="AA43" s="148" t="str">
        <f>IF((ANXE_4_DEPENSES_IMMAT!M43)=0,"",ANXE_4_DEPENSES_IMMAT!M43)</f>
        <v/>
      </c>
      <c r="AB43" s="87" t="str">
        <f>IF((ANXE_4_DEPENSES_IMMAT!N43)=0,"",ANXE_4_DEPENSES_IMMAT!N43)</f>
        <v/>
      </c>
      <c r="AC43" s="21"/>
      <c r="AD43" s="157"/>
      <c r="AE43" s="162" t="str">
        <f t="shared" si="2"/>
        <v/>
      </c>
      <c r="AF43" s="60" t="str">
        <f t="shared" si="0"/>
        <v/>
      </c>
      <c r="AG43" s="163" t="str">
        <f t="shared" si="3"/>
        <v/>
      </c>
      <c r="AH43" s="164" t="str">
        <f t="shared" si="4"/>
        <v/>
      </c>
      <c r="AI43" s="165"/>
      <c r="AJ43" s="73"/>
    </row>
    <row r="44" spans="2:36" x14ac:dyDescent="0.25">
      <c r="B44" s="109"/>
      <c r="C44" s="92"/>
      <c r="D44" s="92"/>
      <c r="E44" s="91"/>
      <c r="F44" s="92"/>
      <c r="G44" s="136"/>
      <c r="H44" s="137"/>
      <c r="I44" s="149"/>
      <c r="J44" s="148"/>
      <c r="K44" s="149"/>
      <c r="L44" s="148"/>
      <c r="M44" s="145" t="str">
        <f t="shared" si="1"/>
        <v/>
      </c>
      <c r="N44" s="88"/>
      <c r="O44" s="21"/>
      <c r="P44" s="92" t="str">
        <f>IF((ANXE_4_DEPENSES_IMMAT!B44)=0,"",ANXE_4_DEPENSES_IMMAT!B44)</f>
        <v/>
      </c>
      <c r="Q44" s="170" t="str">
        <f>IF((ANXE_4_DEPENSES_IMMAT!C44)=0,"",ANXE_4_DEPENSES_IMMAT!C44)</f>
        <v/>
      </c>
      <c r="R44" s="91" t="str">
        <f>IF((ANXE_4_DEPENSES_IMMAT!D44)=0,"",ANXE_4_DEPENSES_IMMAT!D44)</f>
        <v/>
      </c>
      <c r="S44" s="92" t="str">
        <f>IF((ANXE_4_DEPENSES_IMMAT!E44)=0,"",ANXE_4_DEPENSES_IMMAT!E44)</f>
        <v/>
      </c>
      <c r="T44" s="91" t="str">
        <f>IF((ANXE_4_DEPENSES_IMMAT!F44)=0,"",ANXE_4_DEPENSES_IMMAT!F44)</f>
        <v/>
      </c>
      <c r="U44" s="160" t="str">
        <f>IF((ANXE_4_DEPENSES_IMMAT!G44)=0,"",ANXE_4_DEPENSES_IMMAT!G44)</f>
        <v/>
      </c>
      <c r="V44" s="161" t="str">
        <f>IF((ANXE_4_DEPENSES_IMMAT!H44)=0,"",ANXE_4_DEPENSES_IMMAT!H44)</f>
        <v/>
      </c>
      <c r="W44" s="148" t="str">
        <f>IF((ANXE_4_DEPENSES_IMMAT!I44)=0,"",ANXE_4_DEPENSES_IMMAT!I44)</f>
        <v/>
      </c>
      <c r="X44" s="149" t="str">
        <f>IF((ANXE_4_DEPENSES_IMMAT!J44)=0,"",ANXE_4_DEPENSES_IMMAT!J44)</f>
        <v/>
      </c>
      <c r="Y44" s="148" t="str">
        <f>IF((ANXE_4_DEPENSES_IMMAT!K44)=0,"",ANXE_4_DEPENSES_IMMAT!K44)</f>
        <v/>
      </c>
      <c r="Z44" s="149" t="str">
        <f>IF((ANXE_4_DEPENSES_IMMAT!L44)=0,"",ANXE_4_DEPENSES_IMMAT!L44)</f>
        <v/>
      </c>
      <c r="AA44" s="148" t="str">
        <f>IF((ANXE_4_DEPENSES_IMMAT!M44)=0,"",ANXE_4_DEPENSES_IMMAT!M44)</f>
        <v/>
      </c>
      <c r="AB44" s="87" t="str">
        <f>IF((ANXE_4_DEPENSES_IMMAT!N44)=0,"",ANXE_4_DEPENSES_IMMAT!N44)</f>
        <v/>
      </c>
      <c r="AC44" s="21"/>
      <c r="AD44" s="157"/>
      <c r="AE44" s="162" t="str">
        <f t="shared" si="2"/>
        <v/>
      </c>
      <c r="AF44" s="60" t="str">
        <f t="shared" si="0"/>
        <v/>
      </c>
      <c r="AG44" s="163" t="str">
        <f t="shared" si="3"/>
        <v/>
      </c>
      <c r="AH44" s="164" t="str">
        <f t="shared" si="4"/>
        <v/>
      </c>
      <c r="AI44" s="165"/>
      <c r="AJ44" s="73"/>
    </row>
    <row r="45" spans="2:36" x14ac:dyDescent="0.25">
      <c r="B45" s="109"/>
      <c r="C45" s="92"/>
      <c r="D45" s="92"/>
      <c r="E45" s="91"/>
      <c r="F45" s="92"/>
      <c r="G45" s="136"/>
      <c r="H45" s="137"/>
      <c r="I45" s="149"/>
      <c r="J45" s="148"/>
      <c r="K45" s="149"/>
      <c r="L45" s="148"/>
      <c r="M45" s="145" t="str">
        <f t="shared" si="1"/>
        <v/>
      </c>
      <c r="N45" s="88"/>
      <c r="O45" s="21"/>
      <c r="P45" s="92" t="str">
        <f>IF((ANXE_4_DEPENSES_IMMAT!B45)=0,"",ANXE_4_DEPENSES_IMMAT!B45)</f>
        <v/>
      </c>
      <c r="Q45" s="170" t="str">
        <f>IF((ANXE_4_DEPENSES_IMMAT!C45)=0,"",ANXE_4_DEPENSES_IMMAT!C45)</f>
        <v/>
      </c>
      <c r="R45" s="91" t="str">
        <f>IF((ANXE_4_DEPENSES_IMMAT!D45)=0,"",ANXE_4_DEPENSES_IMMAT!D45)</f>
        <v/>
      </c>
      <c r="S45" s="92" t="str">
        <f>IF((ANXE_4_DEPENSES_IMMAT!E45)=0,"",ANXE_4_DEPENSES_IMMAT!E45)</f>
        <v/>
      </c>
      <c r="T45" s="91" t="str">
        <f>IF((ANXE_4_DEPENSES_IMMAT!F45)=0,"",ANXE_4_DEPENSES_IMMAT!F45)</f>
        <v/>
      </c>
      <c r="U45" s="160" t="str">
        <f>IF((ANXE_4_DEPENSES_IMMAT!G45)=0,"",ANXE_4_DEPENSES_IMMAT!G45)</f>
        <v/>
      </c>
      <c r="V45" s="161" t="str">
        <f>IF((ANXE_4_DEPENSES_IMMAT!H45)=0,"",ANXE_4_DEPENSES_IMMAT!H45)</f>
        <v/>
      </c>
      <c r="W45" s="148" t="str">
        <f>IF((ANXE_4_DEPENSES_IMMAT!I45)=0,"",ANXE_4_DEPENSES_IMMAT!I45)</f>
        <v/>
      </c>
      <c r="X45" s="149" t="str">
        <f>IF((ANXE_4_DEPENSES_IMMAT!J45)=0,"",ANXE_4_DEPENSES_IMMAT!J45)</f>
        <v/>
      </c>
      <c r="Y45" s="148" t="str">
        <f>IF((ANXE_4_DEPENSES_IMMAT!K45)=0,"",ANXE_4_DEPENSES_IMMAT!K45)</f>
        <v/>
      </c>
      <c r="Z45" s="149" t="str">
        <f>IF((ANXE_4_DEPENSES_IMMAT!L45)=0,"",ANXE_4_DEPENSES_IMMAT!L45)</f>
        <v/>
      </c>
      <c r="AA45" s="148" t="str">
        <f>IF((ANXE_4_DEPENSES_IMMAT!M45)=0,"",ANXE_4_DEPENSES_IMMAT!M45)</f>
        <v/>
      </c>
      <c r="AB45" s="87" t="str">
        <f>IF((ANXE_4_DEPENSES_IMMAT!N45)=0,"",ANXE_4_DEPENSES_IMMAT!N45)</f>
        <v/>
      </c>
      <c r="AC45" s="21"/>
      <c r="AD45" s="157"/>
      <c r="AE45" s="162" t="str">
        <f t="shared" si="2"/>
        <v/>
      </c>
      <c r="AF45" s="60" t="str">
        <f t="shared" si="0"/>
        <v/>
      </c>
      <c r="AG45" s="163" t="str">
        <f t="shared" si="3"/>
        <v/>
      </c>
      <c r="AH45" s="164" t="str">
        <f t="shared" si="4"/>
        <v/>
      </c>
      <c r="AI45" s="165"/>
      <c r="AJ45" s="73"/>
    </row>
    <row r="46" spans="2:36" x14ac:dyDescent="0.25">
      <c r="B46" s="109"/>
      <c r="C46" s="92"/>
      <c r="D46" s="92"/>
      <c r="E46" s="91"/>
      <c r="F46" s="92"/>
      <c r="G46" s="136"/>
      <c r="H46" s="137"/>
      <c r="I46" s="149"/>
      <c r="J46" s="148"/>
      <c r="K46" s="149"/>
      <c r="L46" s="148"/>
      <c r="M46" s="145" t="str">
        <f t="shared" si="1"/>
        <v/>
      </c>
      <c r="N46" s="88"/>
      <c r="O46" s="21"/>
      <c r="P46" s="92" t="str">
        <f>IF((ANXE_4_DEPENSES_IMMAT!B46)=0,"",ANXE_4_DEPENSES_IMMAT!B46)</f>
        <v/>
      </c>
      <c r="Q46" s="170" t="str">
        <f>IF((ANXE_4_DEPENSES_IMMAT!C46)=0,"",ANXE_4_DEPENSES_IMMAT!C46)</f>
        <v/>
      </c>
      <c r="R46" s="91" t="str">
        <f>IF((ANXE_4_DEPENSES_IMMAT!D46)=0,"",ANXE_4_DEPENSES_IMMAT!D46)</f>
        <v/>
      </c>
      <c r="S46" s="92" t="str">
        <f>IF((ANXE_4_DEPENSES_IMMAT!E46)=0,"",ANXE_4_DEPENSES_IMMAT!E46)</f>
        <v/>
      </c>
      <c r="T46" s="91" t="str">
        <f>IF((ANXE_4_DEPENSES_IMMAT!F46)=0,"",ANXE_4_DEPENSES_IMMAT!F46)</f>
        <v/>
      </c>
      <c r="U46" s="160" t="str">
        <f>IF((ANXE_4_DEPENSES_IMMAT!G46)=0,"",ANXE_4_DEPENSES_IMMAT!G46)</f>
        <v/>
      </c>
      <c r="V46" s="161" t="str">
        <f>IF((ANXE_4_DEPENSES_IMMAT!H46)=0,"",ANXE_4_DEPENSES_IMMAT!H46)</f>
        <v/>
      </c>
      <c r="W46" s="148" t="str">
        <f>IF((ANXE_4_DEPENSES_IMMAT!I46)=0,"",ANXE_4_DEPENSES_IMMAT!I46)</f>
        <v/>
      </c>
      <c r="X46" s="149" t="str">
        <f>IF((ANXE_4_DEPENSES_IMMAT!J46)=0,"",ANXE_4_DEPENSES_IMMAT!J46)</f>
        <v/>
      </c>
      <c r="Y46" s="148" t="str">
        <f>IF((ANXE_4_DEPENSES_IMMAT!K46)=0,"",ANXE_4_DEPENSES_IMMAT!K46)</f>
        <v/>
      </c>
      <c r="Z46" s="149" t="str">
        <f>IF((ANXE_4_DEPENSES_IMMAT!L46)=0,"",ANXE_4_DEPENSES_IMMAT!L46)</f>
        <v/>
      </c>
      <c r="AA46" s="148" t="str">
        <f>IF((ANXE_4_DEPENSES_IMMAT!M46)=0,"",ANXE_4_DEPENSES_IMMAT!M46)</f>
        <v/>
      </c>
      <c r="AB46" s="87" t="str">
        <f>IF((ANXE_4_DEPENSES_IMMAT!N46)=0,"",ANXE_4_DEPENSES_IMMAT!N46)</f>
        <v/>
      </c>
      <c r="AC46" s="21"/>
      <c r="AD46" s="157"/>
      <c r="AE46" s="162" t="str">
        <f t="shared" si="2"/>
        <v/>
      </c>
      <c r="AF46" s="60" t="str">
        <f t="shared" si="0"/>
        <v/>
      </c>
      <c r="AG46" s="163" t="str">
        <f t="shared" si="3"/>
        <v/>
      </c>
      <c r="AH46" s="164" t="str">
        <f t="shared" si="4"/>
        <v/>
      </c>
      <c r="AI46" s="165"/>
      <c r="AJ46" s="73"/>
    </row>
    <row r="47" spans="2:36" x14ac:dyDescent="0.25">
      <c r="B47" s="109"/>
      <c r="C47" s="92"/>
      <c r="D47" s="92"/>
      <c r="E47" s="91"/>
      <c r="F47" s="92"/>
      <c r="G47" s="136"/>
      <c r="H47" s="137"/>
      <c r="I47" s="149"/>
      <c r="J47" s="148"/>
      <c r="K47" s="149"/>
      <c r="L47" s="148"/>
      <c r="M47" s="145" t="str">
        <f t="shared" si="1"/>
        <v/>
      </c>
      <c r="N47" s="88"/>
      <c r="O47" s="21"/>
      <c r="P47" s="92" t="str">
        <f>IF((ANXE_4_DEPENSES_IMMAT!B47)=0,"",ANXE_4_DEPENSES_IMMAT!B47)</f>
        <v/>
      </c>
      <c r="Q47" s="170" t="str">
        <f>IF((ANXE_4_DEPENSES_IMMAT!C47)=0,"",ANXE_4_DEPENSES_IMMAT!C47)</f>
        <v/>
      </c>
      <c r="R47" s="91" t="str">
        <f>IF((ANXE_4_DEPENSES_IMMAT!D47)=0,"",ANXE_4_DEPENSES_IMMAT!D47)</f>
        <v/>
      </c>
      <c r="S47" s="92" t="str">
        <f>IF((ANXE_4_DEPENSES_IMMAT!E47)=0,"",ANXE_4_DEPENSES_IMMAT!E47)</f>
        <v/>
      </c>
      <c r="T47" s="91" t="str">
        <f>IF((ANXE_4_DEPENSES_IMMAT!F47)=0,"",ANXE_4_DEPENSES_IMMAT!F47)</f>
        <v/>
      </c>
      <c r="U47" s="160" t="str">
        <f>IF((ANXE_4_DEPENSES_IMMAT!G47)=0,"",ANXE_4_DEPENSES_IMMAT!G47)</f>
        <v/>
      </c>
      <c r="V47" s="161" t="str">
        <f>IF((ANXE_4_DEPENSES_IMMAT!H47)=0,"",ANXE_4_DEPENSES_IMMAT!H47)</f>
        <v/>
      </c>
      <c r="W47" s="148" t="str">
        <f>IF((ANXE_4_DEPENSES_IMMAT!I47)=0,"",ANXE_4_DEPENSES_IMMAT!I47)</f>
        <v/>
      </c>
      <c r="X47" s="149" t="str">
        <f>IF((ANXE_4_DEPENSES_IMMAT!J47)=0,"",ANXE_4_DEPENSES_IMMAT!J47)</f>
        <v/>
      </c>
      <c r="Y47" s="148" t="str">
        <f>IF((ANXE_4_DEPENSES_IMMAT!K47)=0,"",ANXE_4_DEPENSES_IMMAT!K47)</f>
        <v/>
      </c>
      <c r="Z47" s="149" t="str">
        <f>IF((ANXE_4_DEPENSES_IMMAT!L47)=0,"",ANXE_4_DEPENSES_IMMAT!L47)</f>
        <v/>
      </c>
      <c r="AA47" s="148" t="str">
        <f>IF((ANXE_4_DEPENSES_IMMAT!M47)=0,"",ANXE_4_DEPENSES_IMMAT!M47)</f>
        <v/>
      </c>
      <c r="AB47" s="87" t="str">
        <f>IF((ANXE_4_DEPENSES_IMMAT!N47)=0,"",ANXE_4_DEPENSES_IMMAT!N47)</f>
        <v/>
      </c>
      <c r="AC47" s="21"/>
      <c r="AD47" s="157"/>
      <c r="AE47" s="162" t="str">
        <f t="shared" si="2"/>
        <v/>
      </c>
      <c r="AF47" s="60" t="str">
        <f t="shared" si="0"/>
        <v/>
      </c>
      <c r="AG47" s="163" t="str">
        <f t="shared" si="3"/>
        <v/>
      </c>
      <c r="AH47" s="164" t="str">
        <f t="shared" si="4"/>
        <v/>
      </c>
      <c r="AI47" s="165"/>
      <c r="AJ47" s="73"/>
    </row>
    <row r="48" spans="2:36" x14ac:dyDescent="0.25">
      <c r="B48" s="109"/>
      <c r="C48" s="92"/>
      <c r="D48" s="92"/>
      <c r="E48" s="91"/>
      <c r="F48" s="92"/>
      <c r="G48" s="136"/>
      <c r="H48" s="137"/>
      <c r="I48" s="149"/>
      <c r="J48" s="148"/>
      <c r="K48" s="149"/>
      <c r="L48" s="148"/>
      <c r="M48" s="145" t="str">
        <f t="shared" si="1"/>
        <v/>
      </c>
      <c r="N48" s="88"/>
      <c r="O48" s="21"/>
      <c r="P48" s="92" t="str">
        <f>IF((ANXE_4_DEPENSES_IMMAT!B48)=0,"",ANXE_4_DEPENSES_IMMAT!B48)</f>
        <v/>
      </c>
      <c r="Q48" s="170" t="str">
        <f>IF((ANXE_4_DEPENSES_IMMAT!C48)=0,"",ANXE_4_DEPENSES_IMMAT!C48)</f>
        <v/>
      </c>
      <c r="R48" s="91" t="str">
        <f>IF((ANXE_4_DEPENSES_IMMAT!D48)=0,"",ANXE_4_DEPENSES_IMMAT!D48)</f>
        <v/>
      </c>
      <c r="S48" s="92" t="str">
        <f>IF((ANXE_4_DEPENSES_IMMAT!E48)=0,"",ANXE_4_DEPENSES_IMMAT!E48)</f>
        <v/>
      </c>
      <c r="T48" s="91" t="str">
        <f>IF((ANXE_4_DEPENSES_IMMAT!F48)=0,"",ANXE_4_DEPENSES_IMMAT!F48)</f>
        <v/>
      </c>
      <c r="U48" s="160" t="str">
        <f>IF((ANXE_4_DEPENSES_IMMAT!G48)=0,"",ANXE_4_DEPENSES_IMMAT!G48)</f>
        <v/>
      </c>
      <c r="V48" s="161" t="str">
        <f>IF((ANXE_4_DEPENSES_IMMAT!H48)=0,"",ANXE_4_DEPENSES_IMMAT!H48)</f>
        <v/>
      </c>
      <c r="W48" s="148" t="str">
        <f>IF((ANXE_4_DEPENSES_IMMAT!I48)=0,"",ANXE_4_DEPENSES_IMMAT!I48)</f>
        <v/>
      </c>
      <c r="X48" s="149" t="str">
        <f>IF((ANXE_4_DEPENSES_IMMAT!J48)=0,"",ANXE_4_DEPENSES_IMMAT!J48)</f>
        <v/>
      </c>
      <c r="Y48" s="148" t="str">
        <f>IF((ANXE_4_DEPENSES_IMMAT!K48)=0,"",ANXE_4_DEPENSES_IMMAT!K48)</f>
        <v/>
      </c>
      <c r="Z48" s="149" t="str">
        <f>IF((ANXE_4_DEPENSES_IMMAT!L48)=0,"",ANXE_4_DEPENSES_IMMAT!L48)</f>
        <v/>
      </c>
      <c r="AA48" s="148" t="str">
        <f>IF((ANXE_4_DEPENSES_IMMAT!M48)=0,"",ANXE_4_DEPENSES_IMMAT!M48)</f>
        <v/>
      </c>
      <c r="AB48" s="87" t="str">
        <f>IF((ANXE_4_DEPENSES_IMMAT!N48)=0,"",ANXE_4_DEPENSES_IMMAT!N48)</f>
        <v/>
      </c>
      <c r="AC48" s="21"/>
      <c r="AD48" s="157"/>
      <c r="AE48" s="162" t="str">
        <f t="shared" si="2"/>
        <v/>
      </c>
      <c r="AF48" s="60" t="str">
        <f t="shared" si="0"/>
        <v/>
      </c>
      <c r="AG48" s="163" t="str">
        <f t="shared" si="3"/>
        <v/>
      </c>
      <c r="AH48" s="164" t="str">
        <f t="shared" si="4"/>
        <v/>
      </c>
      <c r="AI48" s="165"/>
      <c r="AJ48" s="73"/>
    </row>
    <row r="49" spans="2:36" x14ac:dyDescent="0.25">
      <c r="B49" s="109"/>
      <c r="C49" s="92"/>
      <c r="D49" s="92"/>
      <c r="E49" s="91"/>
      <c r="F49" s="92"/>
      <c r="G49" s="136"/>
      <c r="H49" s="137"/>
      <c r="I49" s="149"/>
      <c r="J49" s="148"/>
      <c r="K49" s="149"/>
      <c r="L49" s="148"/>
      <c r="M49" s="145" t="str">
        <f t="shared" si="1"/>
        <v/>
      </c>
      <c r="N49" s="88"/>
      <c r="O49" s="21"/>
      <c r="P49" s="92" t="str">
        <f>IF((ANXE_4_DEPENSES_IMMAT!B49)=0,"",ANXE_4_DEPENSES_IMMAT!B49)</f>
        <v/>
      </c>
      <c r="Q49" s="170" t="str">
        <f>IF((ANXE_4_DEPENSES_IMMAT!C49)=0,"",ANXE_4_DEPENSES_IMMAT!C49)</f>
        <v/>
      </c>
      <c r="R49" s="91" t="str">
        <f>IF((ANXE_4_DEPENSES_IMMAT!D49)=0,"",ANXE_4_DEPENSES_IMMAT!D49)</f>
        <v/>
      </c>
      <c r="S49" s="92" t="str">
        <f>IF((ANXE_4_DEPENSES_IMMAT!E49)=0,"",ANXE_4_DEPENSES_IMMAT!E49)</f>
        <v/>
      </c>
      <c r="T49" s="91" t="str">
        <f>IF((ANXE_4_DEPENSES_IMMAT!F49)=0,"",ANXE_4_DEPENSES_IMMAT!F49)</f>
        <v/>
      </c>
      <c r="U49" s="160" t="str">
        <f>IF((ANXE_4_DEPENSES_IMMAT!G49)=0,"",ANXE_4_DEPENSES_IMMAT!G49)</f>
        <v/>
      </c>
      <c r="V49" s="161" t="str">
        <f>IF((ANXE_4_DEPENSES_IMMAT!H49)=0,"",ANXE_4_DEPENSES_IMMAT!H49)</f>
        <v/>
      </c>
      <c r="W49" s="148" t="str">
        <f>IF((ANXE_4_DEPENSES_IMMAT!I49)=0,"",ANXE_4_DEPENSES_IMMAT!I49)</f>
        <v/>
      </c>
      <c r="X49" s="149" t="str">
        <f>IF((ANXE_4_DEPENSES_IMMAT!J49)=0,"",ANXE_4_DEPENSES_IMMAT!J49)</f>
        <v/>
      </c>
      <c r="Y49" s="148" t="str">
        <f>IF((ANXE_4_DEPENSES_IMMAT!K49)=0,"",ANXE_4_DEPENSES_IMMAT!K49)</f>
        <v/>
      </c>
      <c r="Z49" s="149" t="str">
        <f>IF((ANXE_4_DEPENSES_IMMAT!L49)=0,"",ANXE_4_DEPENSES_IMMAT!L49)</f>
        <v/>
      </c>
      <c r="AA49" s="148" t="str">
        <f>IF((ANXE_4_DEPENSES_IMMAT!M49)=0,"",ANXE_4_DEPENSES_IMMAT!M49)</f>
        <v/>
      </c>
      <c r="AB49" s="87" t="str">
        <f>IF((ANXE_4_DEPENSES_IMMAT!N49)=0,"",ANXE_4_DEPENSES_IMMAT!N49)</f>
        <v/>
      </c>
      <c r="AC49" s="21"/>
      <c r="AD49" s="157"/>
      <c r="AE49" s="162" t="str">
        <f t="shared" si="2"/>
        <v/>
      </c>
      <c r="AF49" s="60" t="str">
        <f t="shared" si="0"/>
        <v/>
      </c>
      <c r="AG49" s="163" t="str">
        <f t="shared" si="3"/>
        <v/>
      </c>
      <c r="AH49" s="164" t="str">
        <f t="shared" si="4"/>
        <v/>
      </c>
      <c r="AI49" s="165"/>
      <c r="AJ49" s="73"/>
    </row>
    <row r="50" spans="2:36" x14ac:dyDescent="0.25">
      <c r="I50" s="14"/>
      <c r="J50" s="14"/>
      <c r="K50" s="14"/>
      <c r="L50" s="14"/>
      <c r="M50" s="14"/>
      <c r="N50" s="14"/>
    </row>
    <row r="51" spans="2:36" x14ac:dyDescent="0.25">
      <c r="I51" s="14"/>
      <c r="J51" s="14"/>
      <c r="K51" s="14"/>
      <c r="L51" s="14"/>
      <c r="M51" s="14"/>
      <c r="N51" s="14"/>
    </row>
    <row r="52" spans="2:36" x14ac:dyDescent="0.25">
      <c r="I52" s="14"/>
      <c r="J52" s="14"/>
      <c r="K52" s="14"/>
      <c r="L52" s="14"/>
      <c r="M52" s="14"/>
      <c r="N52" s="14"/>
    </row>
    <row r="53" spans="2:36" x14ac:dyDescent="0.25">
      <c r="I53" s="14"/>
      <c r="J53" s="14"/>
      <c r="K53" s="14"/>
      <c r="L53" s="14"/>
      <c r="M53" s="14"/>
      <c r="N53" s="14"/>
    </row>
    <row r="54" spans="2:36" x14ac:dyDescent="0.25">
      <c r="I54" s="14"/>
      <c r="J54" s="14"/>
      <c r="K54" s="14"/>
      <c r="L54" s="14"/>
      <c r="M54" s="14"/>
      <c r="N54" s="14"/>
    </row>
    <row r="55" spans="2:36" x14ac:dyDescent="0.25">
      <c r="I55" s="14"/>
      <c r="J55" s="14"/>
      <c r="K55" s="14"/>
      <c r="L55" s="14"/>
      <c r="M55" s="14"/>
      <c r="N55" s="14"/>
    </row>
    <row r="56" spans="2:36" x14ac:dyDescent="0.25">
      <c r="I56" s="14"/>
      <c r="J56" s="14"/>
      <c r="K56" s="14"/>
      <c r="L56" s="14"/>
      <c r="M56" s="14"/>
      <c r="N56" s="14"/>
    </row>
    <row r="57" spans="2:36" x14ac:dyDescent="0.25">
      <c r="I57" s="14"/>
      <c r="J57" s="14"/>
      <c r="K57" s="14"/>
      <c r="L57" s="14"/>
      <c r="M57" s="14"/>
      <c r="N57" s="14"/>
    </row>
    <row r="58" spans="2:36" x14ac:dyDescent="0.25">
      <c r="I58" s="14"/>
      <c r="J58" s="14"/>
      <c r="K58" s="14"/>
      <c r="L58" s="14"/>
      <c r="M58" s="14"/>
      <c r="N58" s="14"/>
    </row>
    <row r="59" spans="2:36" x14ac:dyDescent="0.25">
      <c r="I59" s="14"/>
      <c r="J59" s="14"/>
      <c r="K59" s="14"/>
      <c r="L59" s="14"/>
      <c r="M59" s="14"/>
      <c r="N59" s="14"/>
    </row>
    <row r="60" spans="2:36" x14ac:dyDescent="0.25">
      <c r="I60" s="14"/>
      <c r="J60" s="14"/>
      <c r="K60" s="14"/>
      <c r="L60" s="14"/>
      <c r="M60" s="14"/>
      <c r="N60" s="14"/>
    </row>
    <row r="61" spans="2:36" x14ac:dyDescent="0.25">
      <c r="I61" s="14"/>
      <c r="J61" s="14"/>
      <c r="K61" s="14"/>
      <c r="L61" s="14"/>
      <c r="M61" s="14"/>
      <c r="N61" s="14"/>
    </row>
    <row r="62" spans="2:36" x14ac:dyDescent="0.25">
      <c r="I62" s="14"/>
      <c r="J62" s="14"/>
      <c r="K62" s="14"/>
      <c r="L62" s="14"/>
      <c r="M62" s="14"/>
      <c r="N62" s="14"/>
    </row>
    <row r="63" spans="2:36" x14ac:dyDescent="0.25">
      <c r="I63" s="14"/>
      <c r="J63" s="14"/>
      <c r="K63" s="14"/>
      <c r="L63" s="14"/>
      <c r="M63" s="14"/>
      <c r="N63" s="14"/>
    </row>
    <row r="64" spans="2:36" x14ac:dyDescent="0.25">
      <c r="I64" s="14"/>
      <c r="J64" s="14"/>
      <c r="K64" s="14"/>
      <c r="L64" s="14"/>
      <c r="M64" s="14"/>
      <c r="N64" s="14"/>
    </row>
  </sheetData>
  <sheetProtection algorithmName="SHA-512" hashValue="HnOasH4DIcgZ/qc2Nk16cx92r+aQN54YB592BZrdkPQX/SF59hXa+hxkzTvwwk6k6m7Zly1hvFHNpw9gYcNBhw==" saltValue="4FWbq3guDaWSGbem9hfvLg==" spinCount="100000" sheet="1" objects="1" scenarios="1"/>
  <mergeCells count="6">
    <mergeCell ref="AD10:AJ10"/>
    <mergeCell ref="C5:I5"/>
    <mergeCell ref="C6:I6"/>
    <mergeCell ref="F9:G9"/>
    <mergeCell ref="P10:AB10"/>
    <mergeCell ref="E8:G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A369769-994B-4465-AF37-AA1061454025}">
          <x14:formula1>
            <xm:f>Qualification!$D$7</xm:f>
          </x14:formula1>
          <xm:sqref>C12:C49</xm:sqref>
        </x14:dataValidation>
        <x14:dataValidation type="list" allowBlank="1" showInputMessage="1" showErrorMessage="1" xr:uid="{3F23D039-88AD-4D70-AFBC-01D87E265D94}">
          <x14:formula1>
            <xm:f>Qualification!$A$22:$A$23</xm:f>
          </x14:formula1>
          <xm:sqref>D12:D49 R12:R49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28"/>
  <sheetViews>
    <sheetView tabSelected="1" workbookViewId="0">
      <selection activeCell="B14" sqref="B14"/>
    </sheetView>
  </sheetViews>
  <sheetFormatPr baseColWidth="10" defaultColWidth="11.5703125" defaultRowHeight="15" outlineLevelCol="1" x14ac:dyDescent="0.25"/>
  <cols>
    <col min="1" max="1" width="1.42578125" style="13" customWidth="1"/>
    <col min="2" max="2" width="13.5703125" style="13" customWidth="1"/>
    <col min="3" max="3" width="70.28515625" style="13" customWidth="1"/>
    <col min="4" max="4" width="91.5703125" style="13" customWidth="1"/>
    <col min="5" max="5" width="70.85546875" style="13" bestFit="1" customWidth="1"/>
    <col min="6" max="6" width="14.7109375" style="13" bestFit="1" customWidth="1"/>
    <col min="7" max="7" width="14.42578125" style="13" hidden="1" customWidth="1" outlineLevel="1"/>
    <col min="8" max="8" width="40.85546875" style="13" hidden="1" customWidth="1" outlineLevel="1"/>
    <col min="9" max="9" width="82.85546875" style="13" hidden="1" customWidth="1" outlineLevel="1"/>
    <col min="10" max="13" width="0" style="13" hidden="1" customWidth="1" outlineLevel="1"/>
    <col min="14" max="14" width="11.5703125" style="13" collapsed="1"/>
    <col min="15" max="16384" width="11.5703125" style="13"/>
  </cols>
  <sheetData>
    <row r="1" spans="2:13" x14ac:dyDescent="0.2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 ht="30" x14ac:dyDescent="0.4">
      <c r="B2" s="28" t="s">
        <v>175</v>
      </c>
      <c r="E2" s="21"/>
      <c r="F2" s="21"/>
      <c r="G2" s="21"/>
      <c r="H2" s="21"/>
      <c r="I2" s="21"/>
      <c r="J2" s="21"/>
      <c r="K2" s="21"/>
      <c r="L2" s="21"/>
    </row>
    <row r="3" spans="2:13" ht="28.5" x14ac:dyDescent="0.45">
      <c r="B3" s="30" t="s">
        <v>151</v>
      </c>
      <c r="C3" s="21"/>
      <c r="D3" s="21"/>
      <c r="E3" s="21"/>
      <c r="F3" s="21"/>
      <c r="G3" s="21"/>
      <c r="H3" s="56" t="s">
        <v>227</v>
      </c>
      <c r="I3" s="21"/>
      <c r="J3" s="21"/>
      <c r="K3" s="21"/>
      <c r="L3" s="21"/>
    </row>
    <row r="4" spans="2:13" ht="18" x14ac:dyDescent="0.25">
      <c r="B4" s="30"/>
      <c r="C4" s="21"/>
      <c r="D4" s="21"/>
      <c r="F4" s="21"/>
      <c r="G4" s="21"/>
      <c r="H4" s="21"/>
      <c r="I4" s="21"/>
      <c r="J4" s="21"/>
      <c r="K4" s="21"/>
      <c r="L4" s="21"/>
    </row>
    <row r="5" spans="2:13" ht="18" x14ac:dyDescent="0.25">
      <c r="B5" s="219" t="s">
        <v>38</v>
      </c>
      <c r="C5" s="220"/>
      <c r="D5" s="117" t="str">
        <f>IF(ISBLANK(NOTICE!D15),"Vous devez renseigner l'onglet NOTICE",NOTICE!D15)</f>
        <v>Vous devez renseigner l'onglet NOTICE</v>
      </c>
      <c r="E5" s="21"/>
      <c r="F5" s="21"/>
      <c r="G5" s="21"/>
      <c r="H5" s="21"/>
      <c r="I5" s="21"/>
      <c r="J5" s="21"/>
      <c r="K5" s="21"/>
    </row>
    <row r="6" spans="2:13" ht="18" x14ac:dyDescent="0.25">
      <c r="B6" s="221" t="s">
        <v>19</v>
      </c>
      <c r="C6" s="222"/>
      <c r="D6" s="116" t="str">
        <f>IF(ISBLANK(NOTICE!D16),"Vous devez renseigner l'onglet NOTICE",NOTICE!D16)</f>
        <v>Vous devez renseigner l'onglet NOTICE</v>
      </c>
      <c r="E6" s="21"/>
      <c r="F6" s="21"/>
      <c r="G6" s="21"/>
      <c r="H6" s="21"/>
      <c r="I6" s="21"/>
      <c r="J6" s="21"/>
      <c r="K6" s="21"/>
    </row>
    <row r="7" spans="2:13" ht="21" x14ac:dyDescent="0.25">
      <c r="B7" s="115"/>
      <c r="C7" s="31"/>
      <c r="D7" s="32"/>
      <c r="E7" s="21"/>
      <c r="F7" s="21"/>
      <c r="G7" s="21"/>
      <c r="H7" s="21"/>
      <c r="I7" s="185"/>
      <c r="J7" s="21"/>
      <c r="K7" s="21"/>
    </row>
    <row r="8" spans="2:13" x14ac:dyDescent="0.25">
      <c r="B8" s="33" t="s">
        <v>39</v>
      </c>
      <c r="C8" s="21"/>
      <c r="D8" s="21"/>
      <c r="E8" s="21"/>
      <c r="F8" s="21"/>
      <c r="G8" s="33" t="s">
        <v>39</v>
      </c>
      <c r="H8" s="21"/>
      <c r="I8" s="21"/>
      <c r="J8" s="21"/>
      <c r="K8" s="21"/>
    </row>
    <row r="9" spans="2:13" x14ac:dyDescent="0.25">
      <c r="B9" s="34"/>
      <c r="C9" s="35" t="s">
        <v>189</v>
      </c>
      <c r="D9" s="33"/>
      <c r="E9" s="21"/>
      <c r="F9" s="21"/>
      <c r="G9" s="34" t="s">
        <v>229</v>
      </c>
      <c r="H9" s="223" t="s">
        <v>228</v>
      </c>
      <c r="I9" s="224"/>
      <c r="J9" s="224"/>
      <c r="K9" s="224"/>
      <c r="L9" s="224"/>
      <c r="M9" s="225"/>
    </row>
    <row r="10" spans="2:13" x14ac:dyDescent="0.2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2:13" ht="15.75" x14ac:dyDescent="0.25">
      <c r="B11" s="21"/>
      <c r="C11" s="120" t="s">
        <v>22</v>
      </c>
      <c r="D11" s="119" t="s">
        <v>188</v>
      </c>
      <c r="E11" s="21"/>
      <c r="F11" s="21"/>
      <c r="G11" s="21"/>
      <c r="H11" s="120" t="s">
        <v>22</v>
      </c>
      <c r="I11" s="119" t="s">
        <v>188</v>
      </c>
      <c r="J11" s="21"/>
      <c r="K11" s="21"/>
    </row>
    <row r="12" spans="2:13" x14ac:dyDescent="0.25">
      <c r="B12" s="21"/>
      <c r="C12" s="121" t="s">
        <v>3</v>
      </c>
      <c r="D12" s="117">
        <f>ANXE_1_DEPENSES_PERS!F9</f>
        <v>0</v>
      </c>
      <c r="E12" s="46"/>
      <c r="F12" s="21"/>
      <c r="G12" s="21"/>
      <c r="H12" s="121" t="s">
        <v>3</v>
      </c>
      <c r="I12" s="117">
        <f>ANXE_1_DEPENSES_PERS!P9</f>
        <v>0</v>
      </c>
      <c r="J12" s="21"/>
      <c r="K12" s="21"/>
    </row>
    <row r="13" spans="2:13" x14ac:dyDescent="0.25">
      <c r="B13" s="21"/>
      <c r="C13" s="121" t="s">
        <v>25</v>
      </c>
      <c r="D13" s="116">
        <f>ANXE_2_PRESTA_SERVICE!F9</f>
        <v>0</v>
      </c>
      <c r="E13" s="46"/>
      <c r="F13" s="21"/>
      <c r="G13" s="21"/>
      <c r="H13" s="121" t="s">
        <v>25</v>
      </c>
      <c r="I13" s="116">
        <f>ANXE_2_PRESTA_SERVICE!AJ6</f>
        <v>0</v>
      </c>
      <c r="J13" s="21"/>
      <c r="K13" s="21"/>
    </row>
    <row r="14" spans="2:13" x14ac:dyDescent="0.25">
      <c r="B14" s="21"/>
      <c r="C14" s="121" t="s">
        <v>145</v>
      </c>
      <c r="D14" s="117">
        <f>ANXE_3_DEPENSES_DEVIS!F9</f>
        <v>0</v>
      </c>
      <c r="E14" s="46"/>
      <c r="F14" s="21"/>
      <c r="G14" s="21"/>
      <c r="H14" s="121" t="s">
        <v>145</v>
      </c>
      <c r="I14" s="117">
        <f>ANXE_3_DEPENSES_DEVIS!AI6</f>
        <v>0</v>
      </c>
      <c r="J14" s="21"/>
      <c r="K14" s="21"/>
    </row>
    <row r="15" spans="2:13" x14ac:dyDescent="0.25">
      <c r="B15" s="21"/>
      <c r="C15" s="121" t="s">
        <v>150</v>
      </c>
      <c r="D15" s="117">
        <f>ANXE_4_DEPENSES_IMMAT!F9</f>
        <v>0</v>
      </c>
      <c r="E15" s="118"/>
      <c r="F15" s="21"/>
      <c r="G15" s="21"/>
      <c r="H15" s="121" t="s">
        <v>150</v>
      </c>
      <c r="I15" s="117">
        <f>ANXE_4_DEPENSES_IMMAT!AH7</f>
        <v>0</v>
      </c>
      <c r="J15" s="21"/>
      <c r="K15" s="21"/>
    </row>
    <row r="16" spans="2:13" ht="14.25" customHeight="1" x14ac:dyDescent="0.25">
      <c r="B16" s="21"/>
      <c r="C16" s="121" t="s">
        <v>24</v>
      </c>
      <c r="D16" s="117">
        <f>IF((B9)="X",MIN(1300,D12*8%),0)</f>
        <v>0</v>
      </c>
      <c r="E16" s="21"/>
      <c r="F16" s="21"/>
      <c r="G16" s="21"/>
      <c r="H16" s="121" t="s">
        <v>24</v>
      </c>
      <c r="I16" s="117">
        <f>IF((G9)="X",MIN(1300,I12*8%),0)</f>
        <v>0</v>
      </c>
      <c r="J16" s="21"/>
      <c r="K16" s="21"/>
    </row>
    <row r="17" spans="2:12" x14ac:dyDescent="0.25">
      <c r="B17" s="21"/>
      <c r="C17" s="122" t="s">
        <v>23</v>
      </c>
      <c r="D17" s="123">
        <f>SUM(D12:D16)</f>
        <v>0</v>
      </c>
      <c r="E17" s="184"/>
      <c r="F17" s="21"/>
      <c r="G17" s="21"/>
      <c r="H17" s="122" t="s">
        <v>23</v>
      </c>
      <c r="I17" s="123">
        <f>SUM(I12:I16)</f>
        <v>0</v>
      </c>
      <c r="J17" s="21"/>
      <c r="K17" s="21"/>
    </row>
    <row r="18" spans="2:12" x14ac:dyDescent="0.25">
      <c r="B18" s="21"/>
      <c r="C18" s="21"/>
      <c r="D18" s="21"/>
      <c r="E18" s="21"/>
      <c r="F18" s="21"/>
      <c r="G18" s="21"/>
      <c r="J18" s="21"/>
      <c r="K18" s="21"/>
      <c r="L18" s="21"/>
    </row>
    <row r="19" spans="2:12" x14ac:dyDescent="0.25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2:12" ht="15.75" x14ac:dyDescent="0.25">
      <c r="B20" s="21"/>
      <c r="C20" s="65"/>
      <c r="D20" s="37"/>
      <c r="E20" s="21"/>
      <c r="F20" s="21"/>
      <c r="G20" s="21"/>
      <c r="H20" s="21"/>
      <c r="I20" s="21"/>
      <c r="J20" s="21"/>
      <c r="K20" s="21"/>
      <c r="L20" s="21"/>
    </row>
    <row r="21" spans="2:12" ht="15.75" x14ac:dyDescent="0.25">
      <c r="B21" s="21"/>
      <c r="C21" s="36"/>
      <c r="D21" s="21"/>
      <c r="E21" s="21"/>
      <c r="F21" s="21"/>
      <c r="G21" s="21"/>
      <c r="H21" s="21"/>
      <c r="I21" s="21"/>
      <c r="J21" s="21"/>
      <c r="K21" s="21"/>
      <c r="L21" s="21"/>
    </row>
    <row r="22" spans="2:12" x14ac:dyDescent="0.25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2:12" x14ac:dyDescent="0.25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2:12" x14ac:dyDescent="0.25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2:12" x14ac:dyDescent="0.2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8" spans="2:12" x14ac:dyDescent="0.25">
      <c r="C28" s="26"/>
      <c r="D28" s="26"/>
    </row>
  </sheetData>
  <sheetProtection algorithmName="SHA-512" hashValue="wguweKLpOyK2zyKMHbpJymb8eUXhyRZOGON/rynlnQABZWxLdD72Z3v83WFTRLmoGKRcB9+NGBtez0bykQQS7w==" saltValue="9U7EUV5MaAtwFmWjEGkCaA==" spinCount="100000" sheet="1" objects="1" scenarios="1"/>
  <mergeCells count="3">
    <mergeCell ref="B5:C5"/>
    <mergeCell ref="B6:C6"/>
    <mergeCell ref="H9:M9"/>
  </mergeCells>
  <dataValidations count="1">
    <dataValidation type="list" allowBlank="1" showInputMessage="1" showErrorMessage="1" sqref="B9 G9" xr:uid="{8104C89B-86D2-404A-BA90-F5D819F8A9F3}">
      <formula1>"X"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8"/>
  <sheetViews>
    <sheetView workbookViewId="0">
      <selection activeCell="A19" sqref="A19"/>
    </sheetView>
  </sheetViews>
  <sheetFormatPr baseColWidth="10" defaultRowHeight="15" x14ac:dyDescent="0.25"/>
  <cols>
    <col min="1" max="1" width="133.140625" customWidth="1"/>
    <col min="2" max="2" width="26.42578125" customWidth="1"/>
    <col min="4" max="5" width="51.140625" bestFit="1" customWidth="1"/>
    <col min="8" max="8" width="11.42578125" customWidth="1"/>
  </cols>
  <sheetData>
    <row r="1" spans="1:5" x14ac:dyDescent="0.25">
      <c r="A1" t="s">
        <v>32</v>
      </c>
    </row>
    <row r="2" spans="1:5" x14ac:dyDescent="0.25">
      <c r="A2" t="s">
        <v>33</v>
      </c>
      <c r="D2" s="52" t="s">
        <v>149</v>
      </c>
    </row>
    <row r="3" spans="1:5" x14ac:dyDescent="0.25">
      <c r="A3" t="s">
        <v>30</v>
      </c>
      <c r="D3" s="54" t="s">
        <v>3</v>
      </c>
      <c r="E3" s="51" t="s">
        <v>148</v>
      </c>
    </row>
    <row r="4" spans="1:5" x14ac:dyDescent="0.25">
      <c r="A4" t="s">
        <v>29</v>
      </c>
      <c r="D4" s="54" t="s">
        <v>146</v>
      </c>
      <c r="E4" s="25" t="s">
        <v>3</v>
      </c>
    </row>
    <row r="5" spans="1:5" x14ac:dyDescent="0.25">
      <c r="A5" t="s">
        <v>31</v>
      </c>
      <c r="D5" s="25" t="s">
        <v>145</v>
      </c>
      <c r="E5" s="25" t="s">
        <v>24</v>
      </c>
    </row>
    <row r="6" spans="1:5" x14ac:dyDescent="0.25">
      <c r="A6" t="s">
        <v>36</v>
      </c>
      <c r="D6" s="55" t="s">
        <v>147</v>
      </c>
      <c r="E6" s="25" t="s">
        <v>145</v>
      </c>
    </row>
    <row r="7" spans="1:5" x14ac:dyDescent="0.25">
      <c r="D7" s="54" t="s">
        <v>148</v>
      </c>
      <c r="E7" s="25" t="s">
        <v>146</v>
      </c>
    </row>
    <row r="8" spans="1:5" x14ac:dyDescent="0.25">
      <c r="E8" s="27" t="s">
        <v>37</v>
      </c>
    </row>
    <row r="9" spans="1:5" x14ac:dyDescent="0.25">
      <c r="A9" s="25" t="s">
        <v>3</v>
      </c>
    </row>
    <row r="10" spans="1:5" x14ac:dyDescent="0.25">
      <c r="A10" s="25" t="s">
        <v>146</v>
      </c>
    </row>
    <row r="11" spans="1:5" x14ac:dyDescent="0.25">
      <c r="A11" s="25" t="s">
        <v>145</v>
      </c>
    </row>
    <row r="12" spans="1:5" x14ac:dyDescent="0.25">
      <c r="A12" s="27" t="s">
        <v>25</v>
      </c>
    </row>
    <row r="14" spans="1:5" x14ac:dyDescent="0.25">
      <c r="A14" s="51"/>
    </row>
    <row r="15" spans="1:5" x14ac:dyDescent="0.25">
      <c r="A15" s="13"/>
    </row>
    <row r="16" spans="1:5" x14ac:dyDescent="0.25">
      <c r="A16" s="13"/>
    </row>
    <row r="17" spans="1:3" x14ac:dyDescent="0.25">
      <c r="A17" s="13"/>
    </row>
    <row r="18" spans="1:3" x14ac:dyDescent="0.25">
      <c r="A18" s="13"/>
    </row>
    <row r="19" spans="1:3" x14ac:dyDescent="0.25">
      <c r="A19" s="13"/>
    </row>
    <row r="20" spans="1:3" x14ac:dyDescent="0.25">
      <c r="A20" s="13"/>
    </row>
    <row r="21" spans="1:3" x14ac:dyDescent="0.25">
      <c r="A21" s="13" t="s">
        <v>16</v>
      </c>
    </row>
    <row r="22" spans="1:3" ht="15.75" thickBot="1" x14ac:dyDescent="0.3">
      <c r="A22" s="13" t="s">
        <v>17</v>
      </c>
    </row>
    <row r="23" spans="1:3" ht="15.75" thickBot="1" x14ac:dyDescent="0.3">
      <c r="A23" s="13" t="s">
        <v>12</v>
      </c>
      <c r="B23" s="44" t="s">
        <v>129</v>
      </c>
      <c r="C23" s="45">
        <v>4.3499999999999996</v>
      </c>
    </row>
    <row r="24" spans="1:3" ht="26.25" thickBot="1" x14ac:dyDescent="0.3">
      <c r="A24" s="13"/>
      <c r="B24" s="44" t="s">
        <v>126</v>
      </c>
      <c r="C24" s="45">
        <v>39.94</v>
      </c>
    </row>
    <row r="25" spans="1:3" ht="39" thickBot="1" x14ac:dyDescent="0.3">
      <c r="B25" s="44" t="s">
        <v>127</v>
      </c>
      <c r="C25" s="45">
        <v>26.91</v>
      </c>
    </row>
    <row r="26" spans="1:3" ht="31.5" x14ac:dyDescent="0.25">
      <c r="A26" s="38" t="s">
        <v>125</v>
      </c>
      <c r="B26" s="39" t="s">
        <v>40</v>
      </c>
      <c r="C26" s="39" t="s">
        <v>124</v>
      </c>
    </row>
    <row r="27" spans="1:3" ht="15.75" x14ac:dyDescent="0.25">
      <c r="A27" s="40" t="s">
        <v>42</v>
      </c>
      <c r="B27" s="41" t="s">
        <v>41</v>
      </c>
      <c r="C27" s="42">
        <v>26.91</v>
      </c>
    </row>
    <row r="28" spans="1:3" ht="15.75" x14ac:dyDescent="0.25">
      <c r="A28" s="40" t="s">
        <v>106</v>
      </c>
      <c r="B28" s="41" t="s">
        <v>41</v>
      </c>
      <c r="C28" s="42">
        <v>26.91</v>
      </c>
    </row>
    <row r="29" spans="1:3" ht="15.75" x14ac:dyDescent="0.25">
      <c r="A29" s="40" t="s">
        <v>107</v>
      </c>
      <c r="B29" s="41" t="s">
        <v>41</v>
      </c>
      <c r="C29" s="42">
        <v>26.91</v>
      </c>
    </row>
    <row r="30" spans="1:3" ht="15.75" x14ac:dyDescent="0.25">
      <c r="A30" s="40" t="s">
        <v>108</v>
      </c>
      <c r="B30" s="41" t="s">
        <v>41</v>
      </c>
      <c r="C30" s="42">
        <v>26.91</v>
      </c>
    </row>
    <row r="31" spans="1:3" ht="15.75" x14ac:dyDescent="0.25">
      <c r="A31" s="40" t="s">
        <v>109</v>
      </c>
      <c r="B31" s="41" t="s">
        <v>41</v>
      </c>
      <c r="C31" s="42">
        <v>26.91</v>
      </c>
    </row>
    <row r="32" spans="1:3" ht="15.75" x14ac:dyDescent="0.25">
      <c r="A32" s="40" t="s">
        <v>110</v>
      </c>
      <c r="B32" s="41" t="s">
        <v>41</v>
      </c>
      <c r="C32" s="42">
        <v>26.91</v>
      </c>
    </row>
    <row r="33" spans="1:3" ht="15.75" x14ac:dyDescent="0.25">
      <c r="A33" s="40" t="s">
        <v>111</v>
      </c>
      <c r="B33" s="41" t="s">
        <v>41</v>
      </c>
      <c r="C33" s="42">
        <v>26.91</v>
      </c>
    </row>
    <row r="34" spans="1:3" ht="15.75" x14ac:dyDescent="0.25">
      <c r="A34" s="40" t="s">
        <v>112</v>
      </c>
      <c r="B34" s="41" t="s">
        <v>41</v>
      </c>
      <c r="C34" s="42">
        <v>26.91</v>
      </c>
    </row>
    <row r="35" spans="1:3" ht="15.75" x14ac:dyDescent="0.25">
      <c r="A35" s="40" t="s">
        <v>113</v>
      </c>
      <c r="B35" s="41" t="s">
        <v>41</v>
      </c>
      <c r="C35" s="42">
        <v>26.91</v>
      </c>
    </row>
    <row r="36" spans="1:3" ht="15.75" x14ac:dyDescent="0.25">
      <c r="A36" s="40" t="s">
        <v>105</v>
      </c>
      <c r="B36" s="41" t="s">
        <v>41</v>
      </c>
      <c r="C36" s="42">
        <v>26.91</v>
      </c>
    </row>
    <row r="37" spans="1:3" ht="15.75" x14ac:dyDescent="0.25">
      <c r="A37" s="40" t="s">
        <v>90</v>
      </c>
      <c r="B37" s="41" t="s">
        <v>41</v>
      </c>
      <c r="C37" s="42">
        <v>26.91</v>
      </c>
    </row>
    <row r="38" spans="1:3" ht="15.75" x14ac:dyDescent="0.25">
      <c r="A38" s="40" t="s">
        <v>98</v>
      </c>
      <c r="B38" s="41" t="s">
        <v>41</v>
      </c>
      <c r="C38" s="42">
        <v>26.91</v>
      </c>
    </row>
    <row r="39" spans="1:3" ht="15.75" x14ac:dyDescent="0.25">
      <c r="A39" s="40" t="s">
        <v>91</v>
      </c>
      <c r="B39" s="41" t="s">
        <v>41</v>
      </c>
      <c r="C39" s="42">
        <v>26.91</v>
      </c>
    </row>
    <row r="40" spans="1:3" ht="15.75" x14ac:dyDescent="0.25">
      <c r="A40" s="40" t="s">
        <v>92</v>
      </c>
      <c r="B40" s="41" t="s">
        <v>41</v>
      </c>
      <c r="C40" s="42">
        <v>26.91</v>
      </c>
    </row>
    <row r="41" spans="1:3" ht="15.75" x14ac:dyDescent="0.25">
      <c r="A41" s="40" t="s">
        <v>89</v>
      </c>
      <c r="B41" s="41" t="s">
        <v>41</v>
      </c>
      <c r="C41" s="42">
        <v>26.91</v>
      </c>
    </row>
    <row r="42" spans="1:3" ht="15.75" x14ac:dyDescent="0.25">
      <c r="A42" s="40" t="s">
        <v>94</v>
      </c>
      <c r="B42" s="41" t="s">
        <v>41</v>
      </c>
      <c r="C42" s="42">
        <v>26.91</v>
      </c>
    </row>
    <row r="43" spans="1:3" ht="15.75" x14ac:dyDescent="0.25">
      <c r="A43" s="40" t="s">
        <v>95</v>
      </c>
      <c r="B43" s="41" t="s">
        <v>41</v>
      </c>
      <c r="C43" s="42">
        <v>26.91</v>
      </c>
    </row>
    <row r="44" spans="1:3" ht="15.75" x14ac:dyDescent="0.25">
      <c r="A44" s="40" t="s">
        <v>96</v>
      </c>
      <c r="B44" s="41" t="s">
        <v>41</v>
      </c>
      <c r="C44" s="42">
        <v>26.91</v>
      </c>
    </row>
    <row r="45" spans="1:3" ht="15.75" x14ac:dyDescent="0.25">
      <c r="A45" s="40" t="s">
        <v>97</v>
      </c>
      <c r="B45" s="41" t="s">
        <v>41</v>
      </c>
      <c r="C45" s="42">
        <v>26.91</v>
      </c>
    </row>
    <row r="46" spans="1:3" ht="15.75" x14ac:dyDescent="0.25">
      <c r="A46" s="40" t="s">
        <v>93</v>
      </c>
      <c r="B46" s="41" t="s">
        <v>41</v>
      </c>
      <c r="C46" s="42">
        <v>26.91</v>
      </c>
    </row>
    <row r="47" spans="1:3" ht="15.75" x14ac:dyDescent="0.25">
      <c r="A47" s="40" t="s">
        <v>116</v>
      </c>
      <c r="B47" s="41" t="s">
        <v>41</v>
      </c>
      <c r="C47" s="42">
        <v>26.91</v>
      </c>
    </row>
    <row r="48" spans="1:3" ht="15.75" x14ac:dyDescent="0.25">
      <c r="A48" s="40" t="s">
        <v>115</v>
      </c>
      <c r="B48" s="41" t="s">
        <v>41</v>
      </c>
      <c r="C48" s="42">
        <v>26.91</v>
      </c>
    </row>
    <row r="49" spans="1:3" ht="15.75" x14ac:dyDescent="0.25">
      <c r="A49" s="40" t="s">
        <v>114</v>
      </c>
      <c r="B49" s="41" t="s">
        <v>41</v>
      </c>
      <c r="C49" s="42">
        <v>26.91</v>
      </c>
    </row>
    <row r="50" spans="1:3" ht="15.75" x14ac:dyDescent="0.25">
      <c r="A50" s="40" t="s">
        <v>117</v>
      </c>
      <c r="B50" s="41" t="s">
        <v>41</v>
      </c>
      <c r="C50" s="42">
        <v>26.91</v>
      </c>
    </row>
    <row r="51" spans="1:3" ht="15.75" x14ac:dyDescent="0.25">
      <c r="A51" s="40" t="s">
        <v>121</v>
      </c>
      <c r="B51" s="41" t="s">
        <v>41</v>
      </c>
      <c r="C51" s="42">
        <v>26.91</v>
      </c>
    </row>
    <row r="52" spans="1:3" ht="15.75" x14ac:dyDescent="0.25">
      <c r="A52" s="40" t="s">
        <v>118</v>
      </c>
      <c r="B52" s="41" t="s">
        <v>41</v>
      </c>
      <c r="C52" s="42">
        <v>26.91</v>
      </c>
    </row>
    <row r="53" spans="1:3" ht="15.75" x14ac:dyDescent="0.25">
      <c r="A53" s="40" t="s">
        <v>122</v>
      </c>
      <c r="B53" s="41" t="s">
        <v>41</v>
      </c>
      <c r="C53" s="42">
        <v>26.91</v>
      </c>
    </row>
    <row r="54" spans="1:3" ht="15.75" x14ac:dyDescent="0.25">
      <c r="A54" s="40" t="s">
        <v>119</v>
      </c>
      <c r="B54" s="41" t="s">
        <v>41</v>
      </c>
      <c r="C54" s="42">
        <v>26.91</v>
      </c>
    </row>
    <row r="55" spans="1:3" ht="15.75" x14ac:dyDescent="0.25">
      <c r="A55" s="40" t="s">
        <v>73</v>
      </c>
      <c r="B55" s="41" t="s">
        <v>41</v>
      </c>
      <c r="C55" s="42">
        <v>26.91</v>
      </c>
    </row>
    <row r="56" spans="1:3" ht="15.75" x14ac:dyDescent="0.25">
      <c r="A56" s="40" t="s">
        <v>53</v>
      </c>
      <c r="B56" s="43" t="s">
        <v>43</v>
      </c>
      <c r="C56" s="42">
        <v>39.94</v>
      </c>
    </row>
    <row r="57" spans="1:3" ht="15.75" x14ac:dyDescent="0.25">
      <c r="A57" s="40" t="s">
        <v>57</v>
      </c>
      <c r="B57" s="41" t="s">
        <v>41</v>
      </c>
      <c r="C57" s="42">
        <v>26.91</v>
      </c>
    </row>
    <row r="58" spans="1:3" ht="15.75" x14ac:dyDescent="0.25">
      <c r="A58" s="40" t="s">
        <v>120</v>
      </c>
      <c r="B58" s="41" t="s">
        <v>41</v>
      </c>
      <c r="C58" s="42">
        <v>26.91</v>
      </c>
    </row>
    <row r="59" spans="1:3" ht="15.75" x14ac:dyDescent="0.25">
      <c r="A59" s="40" t="s">
        <v>88</v>
      </c>
      <c r="B59" s="41" t="s">
        <v>41</v>
      </c>
      <c r="C59" s="42">
        <v>26.91</v>
      </c>
    </row>
    <row r="60" spans="1:3" ht="15.75" x14ac:dyDescent="0.25">
      <c r="A60" s="40" t="s">
        <v>44</v>
      </c>
      <c r="B60" s="43" t="s">
        <v>43</v>
      </c>
      <c r="C60" s="42">
        <v>39.94</v>
      </c>
    </row>
    <row r="61" spans="1:3" ht="15.75" x14ac:dyDescent="0.25">
      <c r="A61" s="40" t="s">
        <v>45</v>
      </c>
      <c r="B61" s="43" t="s">
        <v>43</v>
      </c>
      <c r="C61" s="42">
        <v>39.94</v>
      </c>
    </row>
    <row r="62" spans="1:3" ht="15.75" x14ac:dyDescent="0.25">
      <c r="A62" s="40" t="s">
        <v>48</v>
      </c>
      <c r="B62" s="43" t="s">
        <v>43</v>
      </c>
      <c r="C62" s="42">
        <v>39.94</v>
      </c>
    </row>
    <row r="63" spans="1:3" ht="15.75" x14ac:dyDescent="0.25">
      <c r="A63" s="40" t="s">
        <v>47</v>
      </c>
      <c r="B63" s="43" t="s">
        <v>43</v>
      </c>
      <c r="C63" s="42">
        <v>39.94</v>
      </c>
    </row>
    <row r="64" spans="1:3" ht="15.75" x14ac:dyDescent="0.25">
      <c r="A64" s="40" t="s">
        <v>49</v>
      </c>
      <c r="B64" s="43" t="s">
        <v>43</v>
      </c>
      <c r="C64" s="42">
        <v>39.94</v>
      </c>
    </row>
    <row r="65" spans="1:3" ht="15.75" x14ac:dyDescent="0.25">
      <c r="A65" s="40" t="s">
        <v>46</v>
      </c>
      <c r="B65" s="43" t="s">
        <v>43</v>
      </c>
      <c r="C65" s="42">
        <v>39.94</v>
      </c>
    </row>
    <row r="66" spans="1:3" ht="15.75" x14ac:dyDescent="0.25">
      <c r="A66" s="40" t="s">
        <v>87</v>
      </c>
      <c r="B66" s="41" t="s">
        <v>41</v>
      </c>
      <c r="C66" s="42">
        <v>26.91</v>
      </c>
    </row>
    <row r="67" spans="1:3" ht="15.75" x14ac:dyDescent="0.25">
      <c r="A67" s="40" t="s">
        <v>85</v>
      </c>
      <c r="B67" s="41" t="s">
        <v>41</v>
      </c>
      <c r="C67" s="42">
        <v>26.91</v>
      </c>
    </row>
    <row r="68" spans="1:3" ht="15.75" x14ac:dyDescent="0.25">
      <c r="A68" s="40" t="s">
        <v>61</v>
      </c>
      <c r="B68" s="41" t="s">
        <v>41</v>
      </c>
      <c r="C68" s="42">
        <v>26.91</v>
      </c>
    </row>
    <row r="69" spans="1:3" ht="15.75" x14ac:dyDescent="0.25">
      <c r="A69" s="40" t="s">
        <v>68</v>
      </c>
      <c r="B69" s="41" t="s">
        <v>41</v>
      </c>
      <c r="C69" s="42">
        <v>26.91</v>
      </c>
    </row>
    <row r="70" spans="1:3" ht="15.75" x14ac:dyDescent="0.25">
      <c r="A70" s="40" t="s">
        <v>65</v>
      </c>
      <c r="B70" s="41" t="s">
        <v>41</v>
      </c>
      <c r="C70" s="42">
        <v>26.91</v>
      </c>
    </row>
    <row r="71" spans="1:3" ht="15.75" x14ac:dyDescent="0.25">
      <c r="A71" s="40" t="s">
        <v>104</v>
      </c>
      <c r="B71" s="41" t="s">
        <v>41</v>
      </c>
      <c r="C71" s="42">
        <v>26.91</v>
      </c>
    </row>
    <row r="72" spans="1:3" ht="15.75" x14ac:dyDescent="0.25">
      <c r="A72" s="40" t="s">
        <v>103</v>
      </c>
      <c r="B72" s="41" t="s">
        <v>41</v>
      </c>
      <c r="C72" s="42">
        <v>26.91</v>
      </c>
    </row>
    <row r="73" spans="1:3" ht="15.75" x14ac:dyDescent="0.25">
      <c r="A73" s="40" t="s">
        <v>84</v>
      </c>
      <c r="B73" s="41" t="s">
        <v>41</v>
      </c>
      <c r="C73" s="42">
        <v>26.91</v>
      </c>
    </row>
    <row r="74" spans="1:3" ht="15.75" x14ac:dyDescent="0.25">
      <c r="A74" s="40" t="s">
        <v>56</v>
      </c>
      <c r="B74" s="41" t="s">
        <v>41</v>
      </c>
      <c r="C74" s="42">
        <v>26.91</v>
      </c>
    </row>
    <row r="75" spans="1:3" ht="15.75" x14ac:dyDescent="0.25">
      <c r="A75" s="40" t="s">
        <v>62</v>
      </c>
      <c r="B75" s="41" t="s">
        <v>41</v>
      </c>
      <c r="C75" s="42">
        <v>26.91</v>
      </c>
    </row>
    <row r="76" spans="1:3" ht="15.75" x14ac:dyDescent="0.25">
      <c r="A76" s="40" t="s">
        <v>51</v>
      </c>
      <c r="B76" s="43" t="s">
        <v>43</v>
      </c>
      <c r="C76" s="42">
        <v>39.94</v>
      </c>
    </row>
    <row r="77" spans="1:3" ht="15.75" x14ac:dyDescent="0.25">
      <c r="A77" s="40" t="s">
        <v>52</v>
      </c>
      <c r="B77" s="43" t="s">
        <v>43</v>
      </c>
      <c r="C77" s="42">
        <v>39.94</v>
      </c>
    </row>
    <row r="78" spans="1:3" ht="15.75" x14ac:dyDescent="0.25">
      <c r="A78" s="40" t="s">
        <v>86</v>
      </c>
      <c r="B78" s="41" t="s">
        <v>41</v>
      </c>
      <c r="C78" s="42">
        <v>26.91</v>
      </c>
    </row>
    <row r="79" spans="1:3" ht="15.75" x14ac:dyDescent="0.25">
      <c r="A79" s="40" t="s">
        <v>101</v>
      </c>
      <c r="B79" s="41" t="s">
        <v>41</v>
      </c>
      <c r="C79" s="42">
        <v>26.91</v>
      </c>
    </row>
    <row r="80" spans="1:3" ht="15.75" x14ac:dyDescent="0.25">
      <c r="A80" s="40" t="s">
        <v>102</v>
      </c>
      <c r="B80" s="41" t="s">
        <v>41</v>
      </c>
      <c r="C80" s="42">
        <v>26.91</v>
      </c>
    </row>
    <row r="81" spans="1:3" ht="15.75" x14ac:dyDescent="0.25">
      <c r="A81" s="40" t="s">
        <v>63</v>
      </c>
      <c r="B81" s="41" t="s">
        <v>41</v>
      </c>
      <c r="C81" s="42">
        <v>26.91</v>
      </c>
    </row>
    <row r="82" spans="1:3" ht="15.75" x14ac:dyDescent="0.25">
      <c r="A82" s="40" t="s">
        <v>123</v>
      </c>
      <c r="B82" s="41" t="s">
        <v>41</v>
      </c>
      <c r="C82" s="42">
        <v>26.91</v>
      </c>
    </row>
    <row r="83" spans="1:3" ht="15.75" x14ac:dyDescent="0.25">
      <c r="A83" s="40" t="s">
        <v>54</v>
      </c>
      <c r="B83" s="43" t="s">
        <v>43</v>
      </c>
      <c r="C83" s="42">
        <v>39.94</v>
      </c>
    </row>
    <row r="84" spans="1:3" ht="15.75" x14ac:dyDescent="0.25">
      <c r="A84" s="40" t="s">
        <v>50</v>
      </c>
      <c r="B84" s="43" t="s">
        <v>43</v>
      </c>
      <c r="C84" s="42">
        <v>39.94</v>
      </c>
    </row>
    <row r="85" spans="1:3" ht="15.75" x14ac:dyDescent="0.25">
      <c r="A85" s="40" t="s">
        <v>55</v>
      </c>
      <c r="B85" s="43" t="s">
        <v>43</v>
      </c>
      <c r="C85" s="42">
        <v>39.94</v>
      </c>
    </row>
    <row r="86" spans="1:3" ht="15.75" x14ac:dyDescent="0.25">
      <c r="A86" s="40" t="s">
        <v>58</v>
      </c>
      <c r="B86" s="41" t="s">
        <v>41</v>
      </c>
      <c r="C86" s="42">
        <v>26.91</v>
      </c>
    </row>
    <row r="87" spans="1:3" ht="15.75" x14ac:dyDescent="0.25">
      <c r="A87" s="40" t="s">
        <v>99</v>
      </c>
      <c r="B87" s="41" t="s">
        <v>41</v>
      </c>
      <c r="C87" s="42">
        <v>26.91</v>
      </c>
    </row>
    <row r="88" spans="1:3" ht="15.75" x14ac:dyDescent="0.25">
      <c r="A88" s="40" t="s">
        <v>100</v>
      </c>
      <c r="B88" s="41" t="s">
        <v>41</v>
      </c>
      <c r="C88" s="42">
        <v>26.91</v>
      </c>
    </row>
    <row r="89" spans="1:3" ht="15.75" x14ac:dyDescent="0.25">
      <c r="A89" s="40" t="s">
        <v>70</v>
      </c>
      <c r="B89" s="41" t="s">
        <v>41</v>
      </c>
      <c r="C89" s="42">
        <v>26.91</v>
      </c>
    </row>
    <row r="90" spans="1:3" ht="15.75" x14ac:dyDescent="0.25">
      <c r="A90" s="40" t="s">
        <v>67</v>
      </c>
      <c r="B90" s="41" t="s">
        <v>41</v>
      </c>
      <c r="C90" s="42">
        <v>26.91</v>
      </c>
    </row>
    <row r="91" spans="1:3" ht="15.75" x14ac:dyDescent="0.25">
      <c r="A91" s="40" t="s">
        <v>75</v>
      </c>
      <c r="B91" s="41" t="s">
        <v>41</v>
      </c>
      <c r="C91" s="42">
        <v>26.91</v>
      </c>
    </row>
    <row r="92" spans="1:3" ht="15.75" x14ac:dyDescent="0.25">
      <c r="A92" s="40" t="s">
        <v>78</v>
      </c>
      <c r="B92" s="41" t="s">
        <v>41</v>
      </c>
      <c r="C92" s="42">
        <v>26.91</v>
      </c>
    </row>
    <row r="93" spans="1:3" ht="15.75" x14ac:dyDescent="0.25">
      <c r="A93" s="40" t="s">
        <v>74</v>
      </c>
      <c r="B93" s="41" t="s">
        <v>41</v>
      </c>
      <c r="C93" s="42">
        <v>26.91</v>
      </c>
    </row>
    <row r="94" spans="1:3" ht="15.75" x14ac:dyDescent="0.25">
      <c r="A94" s="40" t="s">
        <v>72</v>
      </c>
      <c r="B94" s="41" t="s">
        <v>41</v>
      </c>
      <c r="C94" s="42">
        <v>26.91</v>
      </c>
    </row>
    <row r="95" spans="1:3" ht="15.75" x14ac:dyDescent="0.25">
      <c r="A95" s="40" t="s">
        <v>80</v>
      </c>
      <c r="B95" s="41" t="s">
        <v>41</v>
      </c>
      <c r="C95" s="42">
        <v>26.91</v>
      </c>
    </row>
    <row r="96" spans="1:3" ht="15.75" x14ac:dyDescent="0.25">
      <c r="A96" s="40" t="s">
        <v>69</v>
      </c>
      <c r="B96" s="41" t="s">
        <v>41</v>
      </c>
      <c r="C96" s="42">
        <v>26.91</v>
      </c>
    </row>
    <row r="97" spans="1:3" ht="15.75" x14ac:dyDescent="0.25">
      <c r="A97" s="40" t="s">
        <v>66</v>
      </c>
      <c r="B97" s="41" t="s">
        <v>41</v>
      </c>
      <c r="C97" s="42">
        <v>26.91</v>
      </c>
    </row>
    <row r="98" spans="1:3" ht="15.75" x14ac:dyDescent="0.25">
      <c r="A98" s="40" t="s">
        <v>71</v>
      </c>
      <c r="B98" s="41" t="s">
        <v>41</v>
      </c>
      <c r="C98" s="42">
        <v>26.91</v>
      </c>
    </row>
    <row r="99" spans="1:3" ht="15.75" x14ac:dyDescent="0.25">
      <c r="A99" s="40" t="s">
        <v>83</v>
      </c>
      <c r="B99" s="41" t="s">
        <v>41</v>
      </c>
      <c r="C99" s="42">
        <v>26.91</v>
      </c>
    </row>
    <row r="100" spans="1:3" ht="15.75" x14ac:dyDescent="0.25">
      <c r="A100" s="40" t="s">
        <v>82</v>
      </c>
      <c r="B100" s="41" t="s">
        <v>41</v>
      </c>
      <c r="C100" s="42">
        <v>26.91</v>
      </c>
    </row>
    <row r="101" spans="1:3" ht="15.75" x14ac:dyDescent="0.25">
      <c r="A101" s="40" t="s">
        <v>64</v>
      </c>
      <c r="B101" s="41" t="s">
        <v>41</v>
      </c>
      <c r="C101" s="42">
        <v>26.91</v>
      </c>
    </row>
    <row r="102" spans="1:3" ht="15.75" x14ac:dyDescent="0.25">
      <c r="A102" s="40" t="s">
        <v>59</v>
      </c>
      <c r="B102" s="41" t="s">
        <v>41</v>
      </c>
      <c r="C102" s="42">
        <v>26.91</v>
      </c>
    </row>
    <row r="103" spans="1:3" ht="15.75" x14ac:dyDescent="0.25">
      <c r="A103" s="40" t="s">
        <v>79</v>
      </c>
      <c r="B103" s="41" t="s">
        <v>41</v>
      </c>
      <c r="C103" s="42">
        <v>26.91</v>
      </c>
    </row>
    <row r="104" spans="1:3" ht="15.75" x14ac:dyDescent="0.25">
      <c r="A104" s="40" t="s">
        <v>60</v>
      </c>
      <c r="B104" s="41" t="s">
        <v>41</v>
      </c>
      <c r="C104" s="42">
        <v>26.91</v>
      </c>
    </row>
    <row r="105" spans="1:3" ht="15.75" x14ac:dyDescent="0.25">
      <c r="A105" s="40" t="s">
        <v>76</v>
      </c>
      <c r="B105" s="41" t="s">
        <v>41</v>
      </c>
      <c r="C105" s="42">
        <v>26.91</v>
      </c>
    </row>
    <row r="106" spans="1:3" ht="15.75" x14ac:dyDescent="0.25">
      <c r="A106" s="40" t="s">
        <v>77</v>
      </c>
      <c r="B106" s="41" t="s">
        <v>41</v>
      </c>
      <c r="C106" s="42">
        <v>26.91</v>
      </c>
    </row>
    <row r="107" spans="1:3" ht="15.75" x14ac:dyDescent="0.25">
      <c r="A107" s="40" t="s">
        <v>81</v>
      </c>
      <c r="B107" s="41" t="s">
        <v>41</v>
      </c>
      <c r="C107" s="42">
        <v>26.91</v>
      </c>
    </row>
    <row r="108" spans="1:3" x14ac:dyDescent="0.25">
      <c r="C108" s="42"/>
    </row>
  </sheetData>
  <sortState xmlns:xlrd2="http://schemas.microsoft.com/office/spreadsheetml/2017/richdata2" ref="A8:A12">
    <sortCondition ref="A8:A12"/>
  </sortState>
  <conditionalFormatting sqref="A11">
    <cfRule type="cellIs" dxfId="3" priority="7" operator="equal">
      <formula>0</formula>
    </cfRule>
  </conditionalFormatting>
  <conditionalFormatting sqref="A11">
    <cfRule type="cellIs" dxfId="2" priority="5" operator="equal">
      <formula>0</formula>
    </cfRule>
  </conditionalFormatting>
  <conditionalFormatting sqref="D3">
    <cfRule type="cellIs" dxfId="1" priority="2" operator="equal">
      <formula>0</formula>
    </cfRule>
  </conditionalFormatting>
  <conditionalFormatting sqref="D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fdcbcf7-7045-4549-8955-f0473d1a1d5e">
      <UserInfo>
        <DisplayName>Noellie MAGNES</DisplayName>
        <AccountId>15</AccountId>
        <AccountType/>
      </UserInfo>
    </SharedWithUsers>
    <lcf76f155ced4ddcb4097134ff3c332f xmlns="94dfd68e-7a76-4a3b-b115-41b46dbf5cfb">
      <Terms xmlns="http://schemas.microsoft.com/office/infopath/2007/PartnerControls"/>
    </lcf76f155ced4ddcb4097134ff3c332f>
    <TaxCatchAll xmlns="cfdcbcf7-7045-4549-8955-f0473d1a1d5e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G 1 u a V V j 1 0 p O k A A A A 9 g A A A B I A H A B D b 2 5 m a W c v U G F j a 2 F n Z S 5 4 b W w g o h g A K K A U A A A A A A A A A A A A A A A A A A A A A A A A A A A A h Y 8 x D o I w G I W v Q r r T l r I o + S m D i Z M k R h P j 2 k C B R i i m L Z a 7 O X g k r y B G U T f H 9 7 1 v e O 9 + v U E 2 d m 1 w k c a q X q c o w h Q F U h d 9 q X S d o s F V 4 Q J l H L a i O I l a B p O s b T L a M k W N c + e E E O 8 9 9 j H u T U 0 Y p R E 5 5 p t 9 0 c h O o I + s / s u h 0 t Y J X U j E 4 f A a w x m O 6 B L H l G E K Z I a Q K / 0 V 2 L T 3 2 f 5 A W A 2 t G 4 z k l Q n X O y B z B P L + w B 9 Q S w M E F A A C A A g A G 1 u a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t b m l U o i k e 4 D g A A A B E A A A A T A B w A R m 9 y b X V s Y X M v U 2 V j d G l v b j E u b S C i G A A o o B Q A A A A A A A A A A A A A A A A A A A A A A A A A A A A r T k 0 u y c z P U w i G 0 I b W A F B L A Q I t A B Q A A g A I A B t b m l V Y 9 d K T p A A A A P Y A A A A S A A A A A A A A A A A A A A A A A A A A A A B D b 2 5 m a W c v U G F j a 2 F n Z S 5 4 b W x Q S w E C L Q A U A A I A C A A b W 5 p V D 8 r p q 6 Q A A A D p A A A A E w A A A A A A A A A A A A A A A A D w A A A A W 0 N v b n R l b n R f V H l w Z X N d L n h t b F B L A Q I t A B Q A A g A I A B t b m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T v 1 W A K a y R Q 6 u C 4 B Q k R R n d A A A A A A I A A A A A A A N m A A D A A A A A E A A A A L i 0 4 a 2 h 6 b j B W h T h 0 1 u s d h M A A A A A B I A A A K A A A A A Q A A A A P C d d Q R K s p D i M P W D p v + o / L F A A A A C E G T + 9 u 2 7 F I 8 T c j y O 0 X o a 0 t S P e Z 8 C W P 6 I G K c x B B U t q G A Y + R O D g o Q J P H 9 M B 4 r j 7 j G D B U d o t 7 s p E S v C O 1 K L 5 W 9 h a E G w U q z y Q 7 t l b k 8 j b g 9 G e M B Q A A A A C t e E g H a 1 / T 6 C b M a U 5 I g z / Q 8 b i J g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1715E7DAF56A46BE536474F37A1B41" ma:contentTypeVersion="11" ma:contentTypeDescription="Crée un document." ma:contentTypeScope="" ma:versionID="21c6944ca0e99320dedb670189fc7816">
  <xsd:schema xmlns:xsd="http://www.w3.org/2001/XMLSchema" xmlns:xs="http://www.w3.org/2001/XMLSchema" xmlns:p="http://schemas.microsoft.com/office/2006/metadata/properties" xmlns:ns2="94dfd68e-7a76-4a3b-b115-41b46dbf5cfb" xmlns:ns3="cfdcbcf7-7045-4549-8955-f0473d1a1d5e" targetNamespace="http://schemas.microsoft.com/office/2006/metadata/properties" ma:root="true" ma:fieldsID="a0e9bd64768401c3f545e9f5022ba867" ns2:_="" ns3:_="">
    <xsd:import namespace="94dfd68e-7a76-4a3b-b115-41b46dbf5cfb"/>
    <xsd:import namespace="cfdcbcf7-7045-4549-8955-f0473d1a1d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fd68e-7a76-4a3b-b115-41b46dbf5c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84ec9217-d562-47fb-b267-5be9d8cab9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cbcf7-7045-4549-8955-f0473d1a1d5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56ad3ef-766a-45e0-8dee-00a0be17de75}" ma:internalName="TaxCatchAll" ma:showField="CatchAllData" ma:web="cfdcbcf7-7045-4549-8955-f0473d1a1d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26EA1D-09ED-4E3A-B863-BF0C177F1A7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4dfd68e-7a76-4a3b-b115-41b46dbf5cfb"/>
    <ds:schemaRef ds:uri="http://purl.org/dc/dcmitype/"/>
    <ds:schemaRef ds:uri="http://schemas.microsoft.com/office/infopath/2007/PartnerControls"/>
    <ds:schemaRef ds:uri="cfdcbcf7-7045-4549-8955-f0473d1a1d5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51D7C3B-0B29-4EC1-88BE-56F96E1C83BC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94619E7-E545-4123-A9E9-15D56AB66F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dfd68e-7a76-4a3b-b115-41b46dbf5cfb"/>
    <ds:schemaRef ds:uri="cfdcbcf7-7045-4549-8955-f0473d1a1d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ECDC34D-99F3-4168-AF0F-739DB6F1AF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NOTICE</vt:lpstr>
      <vt:lpstr>ANXE_1_DEPENSES_PERS</vt:lpstr>
      <vt:lpstr>ANXE_2_PRESTA_SERVICE</vt:lpstr>
      <vt:lpstr>ANXE_3_DEPENSES_DEVIS</vt:lpstr>
      <vt:lpstr>ANXE_4_DEPENSES_IMMAT</vt:lpstr>
      <vt:lpstr>ANXE_5_SYNTHESE</vt:lpstr>
      <vt:lpstr>Qualification</vt:lpstr>
      <vt:lpstr>Barème</vt:lpstr>
      <vt:lpstr>Coût_horaire</vt:lpstr>
      <vt:lpstr>Intitulés</vt:lpstr>
      <vt:lpstr>Taux</vt:lpstr>
      <vt:lpstr>NOTICE!Zone_d_impression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DPMA/SDAEP/BPSCP</dc:creator>
  <cp:keywords/>
  <dc:description/>
  <cp:lastModifiedBy>Olivier LE-BOUIL</cp:lastModifiedBy>
  <cp:revision/>
  <dcterms:created xsi:type="dcterms:W3CDTF">2015-01-19T16:29:54Z</dcterms:created>
  <dcterms:modified xsi:type="dcterms:W3CDTF">2025-03-25T09:43:42Z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0x010100411715E7DAF56A46BE536474F37A1B41</vt:lpwstr>
  </property>
  <property fmtid="{D5CDD505-2E9C-101B-9397-08002B2CF9AE}" pid="3" name="MediaServiceImageTags">
    <vt:lpwstr/>
  </property>
</Properties>
</file>