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ILERrna06.crpc.fr\PLACIDO_NA_DirAgriculture$\Operationnel\18_ActionsCoAgri\06_AgriBio\AAP_Bio\2024\AAPglobal\4-Partie4_CI\"/>
    </mc:Choice>
  </mc:AlternateContent>
  <xr:revisionPtr revIDLastSave="0" documentId="13_ncr:1_{E7B2AA5A-C1CA-44A8-9A58-F212E7184CDE}" xr6:coauthVersionLast="47" xr6:coauthVersionMax="47" xr10:uidLastSave="{00000000-0000-0000-0000-000000000000}"/>
  <bookViews>
    <workbookView xWindow="-120" yWindow="-120" windowWidth="29040" windowHeight="15840" tabRatio="500" xr2:uid="{00000000-000D-0000-FFFF-FFFF00000000}"/>
  </bookViews>
  <sheets>
    <sheet name="Annexe1quarter _conseil indiv" sheetId="3" r:id="rId1"/>
    <sheet name="Zone enjeu eau" sheetId="4" r:id="rId2"/>
  </sheets>
  <definedNames>
    <definedName name="_xlnm.Print_Area" localSheetId="0">'Annexe1quarter _conseil indiv'!$A$1:$I$43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14" i="3" l="1"/>
  <c r="F23" i="4"/>
  <c r="I23" i="4"/>
  <c r="K23" i="4" s="1"/>
  <c r="R23" i="4" s="1"/>
  <c r="F24" i="4"/>
  <c r="I24" i="4"/>
  <c r="K24" i="4" s="1"/>
  <c r="R24" i="4" s="1"/>
  <c r="F25" i="4"/>
  <c r="I25" i="4"/>
  <c r="K25" i="4" s="1"/>
  <c r="R25" i="4" s="1"/>
  <c r="F26" i="4"/>
  <c r="I26" i="4"/>
  <c r="K26" i="4" s="1"/>
  <c r="R26" i="4" s="1"/>
  <c r="F27" i="4"/>
  <c r="I27" i="4"/>
  <c r="K27" i="4" s="1"/>
  <c r="R27" i="4" s="1"/>
  <c r="F28" i="4"/>
  <c r="I28" i="4"/>
  <c r="K28" i="4" s="1"/>
  <c r="R28" i="4" s="1"/>
  <c r="F29" i="4"/>
  <c r="I29" i="4"/>
  <c r="K29" i="4" s="1"/>
  <c r="R29" i="4" s="1"/>
  <c r="F30" i="4"/>
  <c r="I30" i="4"/>
  <c r="K30" i="4" s="1"/>
  <c r="R30" i="4" s="1"/>
  <c r="G31" i="4"/>
  <c r="H31" i="4"/>
  <c r="J31" i="4"/>
  <c r="K9" i="4"/>
  <c r="K13" i="4"/>
  <c r="I14" i="4"/>
  <c r="K14" i="4" s="1"/>
  <c r="I15" i="4"/>
  <c r="K15" i="4" s="1"/>
  <c r="I16" i="4"/>
  <c r="K16" i="4" s="1"/>
  <c r="I17" i="4"/>
  <c r="K17" i="4" s="1"/>
  <c r="I18" i="4"/>
  <c r="K18" i="4" s="1"/>
  <c r="I19" i="4"/>
  <c r="K19" i="4" s="1"/>
  <c r="I20" i="4"/>
  <c r="K20" i="4" s="1"/>
  <c r="I21" i="4"/>
  <c r="K21" i="4" s="1"/>
  <c r="I22" i="4"/>
  <c r="K22" i="4" s="1"/>
  <c r="I7" i="4"/>
  <c r="K7" i="4" s="1"/>
  <c r="I8" i="4"/>
  <c r="K8" i="4" s="1"/>
  <c r="I9" i="4"/>
  <c r="I10" i="4"/>
  <c r="K10" i="4" s="1"/>
  <c r="I11" i="4"/>
  <c r="K11" i="4" s="1"/>
  <c r="I12" i="4"/>
  <c r="K12" i="4" s="1"/>
  <c r="I13" i="4"/>
  <c r="I6" i="4"/>
  <c r="K6" i="4" s="1"/>
  <c r="K31" i="4" l="1"/>
  <c r="I31" i="4"/>
  <c r="F25" i="3"/>
  <c r="E25" i="3"/>
  <c r="Q31" i="4"/>
  <c r="O31" i="4"/>
  <c r="N31" i="4"/>
  <c r="M31" i="4"/>
  <c r="D31" i="4"/>
  <c r="R22" i="4"/>
  <c r="F22" i="4"/>
  <c r="R21" i="4"/>
  <c r="F21" i="4"/>
  <c r="R20" i="4"/>
  <c r="F20" i="4"/>
  <c r="R19" i="4"/>
  <c r="F19" i="4"/>
  <c r="R18" i="4"/>
  <c r="F18" i="4"/>
  <c r="R17" i="4"/>
  <c r="F17" i="4"/>
  <c r="R16" i="4"/>
  <c r="F16" i="4"/>
  <c r="R15" i="4"/>
  <c r="F15" i="4"/>
  <c r="R14" i="4"/>
  <c r="F14" i="4"/>
  <c r="R13" i="4"/>
  <c r="F13" i="4"/>
  <c r="R12" i="4"/>
  <c r="F12" i="4"/>
  <c r="R11" i="4"/>
  <c r="F11" i="4"/>
  <c r="R10" i="4"/>
  <c r="F10" i="4"/>
  <c r="R9" i="4"/>
  <c r="F9" i="4"/>
  <c r="R8" i="4"/>
  <c r="F8" i="4"/>
  <c r="R7" i="4"/>
  <c r="F7" i="4"/>
  <c r="R6" i="4"/>
  <c r="F6" i="4"/>
  <c r="F31" i="4" l="1"/>
  <c r="E16" i="3" l="1"/>
  <c r="J15" i="3"/>
  <c r="J23" i="3"/>
  <c r="J24" i="3"/>
  <c r="J22" i="3"/>
  <c r="I25" i="3"/>
  <c r="G25" i="3"/>
  <c r="D25" i="3"/>
  <c r="D16" i="3"/>
  <c r="I16" i="3"/>
  <c r="G16" i="3"/>
  <c r="C25" i="3" l="1"/>
  <c r="J25" i="3" l="1"/>
</calcChain>
</file>

<file path=xl/sharedStrings.xml><?xml version="1.0" encoding="utf-8"?>
<sst xmlns="http://schemas.openxmlformats.org/spreadsheetml/2006/main" count="78" uniqueCount="47">
  <si>
    <t>DEMANDE D'AIDE</t>
  </si>
  <si>
    <t>Conseil individuel</t>
  </si>
  <si>
    <r>
      <t>Raison Sociale</t>
    </r>
    <r>
      <rPr>
        <sz val="18"/>
        <color rgb="FFFF0000"/>
        <rFont val="Calibri"/>
        <family val="2"/>
        <scheme val="minor"/>
      </rPr>
      <t>*</t>
    </r>
    <r>
      <rPr>
        <sz val="18"/>
        <color rgb="FF000000"/>
        <rFont val="Calibri"/>
        <family val="2"/>
        <scheme val="minor"/>
      </rPr>
      <t xml:space="preserve"> du demandeur ou nom: </t>
    </r>
  </si>
  <si>
    <t>N° SIRET:</t>
  </si>
  <si>
    <t xml:space="preserve">Nom du responsable du projet: </t>
  </si>
  <si>
    <t>*La RS doit correspondre exactement à la déclaration INSEE ou à Infogreffe</t>
  </si>
  <si>
    <t>Temps passé</t>
  </si>
  <si>
    <t>Région Nouvelle-Aquitaine</t>
  </si>
  <si>
    <t>autres financeurs publics sollicités</t>
  </si>
  <si>
    <t>Type de conseil</t>
  </si>
  <si>
    <t xml:space="preserve">Nombres de conseils prévisionnel </t>
  </si>
  <si>
    <t xml:space="preserve">Financeur public : </t>
  </si>
  <si>
    <t>montant prévu</t>
  </si>
  <si>
    <t>Taux d'aide public</t>
  </si>
  <si>
    <t>Pré-conversion</t>
  </si>
  <si>
    <t>Total</t>
  </si>
  <si>
    <t xml:space="preserve">Post-conversion </t>
  </si>
  <si>
    <r>
      <rPr>
        <b/>
        <sz val="11"/>
        <rFont val="Calibri"/>
        <family val="2"/>
        <scheme val="minor"/>
      </rPr>
      <t>Attention:</t>
    </r>
    <r>
      <rPr>
        <sz val="11"/>
        <rFont val="Calibri"/>
        <family val="2"/>
        <scheme val="minor"/>
      </rPr>
      <t xml:space="preserve">
Le bénéficiaire doit justifier des capacités appropriées du personnel affecté aux missions en termes de qualification et de formation régulière. 
En cas de contrôle, le bénéficiaire de l'aide doit pouvoir justifier des capacités du personnel et justifier du personnel affecté à cette action (exemple: nom du conseiller sur le contrat passé avec le beneficiaire du conseil).</t>
    </r>
  </si>
  <si>
    <t>Cachet et signature du porteur de projet (représentant légal)</t>
  </si>
  <si>
    <t>Fonction du signataire : _____________________________</t>
  </si>
  <si>
    <t>AAP 2024: Soutien au développement de l'agriculture biologique de Nouvelle-Aquitaine</t>
  </si>
  <si>
    <t>Agence de l'eau Adour-Garonne</t>
  </si>
  <si>
    <t>Agence de l'eau Loire-Bretagne</t>
  </si>
  <si>
    <t>Pérennisation</t>
  </si>
  <si>
    <t>Date ______________</t>
  </si>
  <si>
    <t>Nom, Prénom du signataire : _____________________________</t>
  </si>
  <si>
    <t>Nb TOTAL de jours  présentés</t>
  </si>
  <si>
    <t>Bassin concerné (1 ligne par bassin et par type de conseil)</t>
  </si>
  <si>
    <t>Coût global</t>
  </si>
  <si>
    <t>Plafond de l'aide Région par conseil</t>
  </si>
  <si>
    <t>Nb de jours prévu PAR CONSEIL</t>
  </si>
  <si>
    <t>Total subvention demandée Région</t>
  </si>
  <si>
    <t>Total subvention demandée AEAG</t>
  </si>
  <si>
    <t>Total subvention demandée AELB</t>
  </si>
  <si>
    <t>Subvention demandée Région</t>
  </si>
  <si>
    <t>Subvention demandée AEAG</t>
  </si>
  <si>
    <t>Subvention demandée AELB</t>
  </si>
  <si>
    <t>TOTAUX</t>
  </si>
  <si>
    <t>Conseils en zones enjeu eau sur onglet suivant</t>
  </si>
  <si>
    <t>Hors zones enjeu eau</t>
  </si>
  <si>
    <t>Frais déplacement</t>
  </si>
  <si>
    <t>Coûts indirects</t>
  </si>
  <si>
    <t>Coûts salariaux</t>
  </si>
  <si>
    <t>Prestations externes</t>
  </si>
  <si>
    <t>AAP 2024: Soutien au développement de l'agriculture biologique de Nouvelle-Aquitaine
DEMANDE D'AIDE
Conseil individuel</t>
  </si>
  <si>
    <t>Coût global (détaillé pour bassins AEAG et seulement le total pour AELB)</t>
  </si>
  <si>
    <t>Zones enjeu 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</si>
</sst>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164" formatCode="_-* #,##0.00\ _€_-;\-* #,##0.00\ _€_-;_-* &quot;-&quot;??\ _€_-;_-@_-"/>
    <numFmt numFmtId="165" formatCode="#,##0\ _€"/>
    <numFmt numFmtId="166" formatCode="#,##0\ &quot;€&quot;"/>
  </numFmts>
  <fonts count="40"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0006"/>
      <name val="Calibri"/>
      <family val="2"/>
      <scheme val="minor"/>
    </font>
    <font>
      <b/>
      <sz val="12"/>
      <color rgb="FF0070C0"/>
      <name val="Verdana"/>
      <family val="2"/>
    </font>
    <font>
      <sz val="26"/>
      <color rgb="FFFF0000"/>
      <name val="Calibri"/>
      <family val="2"/>
      <scheme val="minor"/>
    </font>
    <font>
      <b/>
      <sz val="16"/>
      <color rgb="FF0070C0"/>
      <name val="Verdana"/>
      <family val="2"/>
    </font>
    <font>
      <sz val="18"/>
      <color rgb="FF000000"/>
      <name val="Calibri"/>
      <family val="2"/>
      <scheme val="minor"/>
    </font>
    <font>
      <sz val="18"/>
      <color rgb="FFFF0000"/>
      <name val="Calibri"/>
      <family val="2"/>
      <scheme val="minor"/>
    </font>
    <font>
      <i/>
      <sz val="12"/>
      <color rgb="FFFF0000"/>
      <name val="Calibri"/>
      <family val="2"/>
      <scheme val="minor"/>
    </font>
    <font>
      <b/>
      <sz val="20"/>
      <color theme="5"/>
      <name val="Calibri"/>
      <family val="2"/>
      <scheme val="minor"/>
    </font>
    <font>
      <b/>
      <sz val="13"/>
      <name val="Calibri"/>
      <family val="2"/>
    </font>
    <font>
      <b/>
      <sz val="13"/>
      <color rgb="FFC00000"/>
      <name val="Calibri"/>
      <family val="2"/>
    </font>
    <font>
      <b/>
      <sz val="13"/>
      <color theme="4"/>
      <name val="Calibri"/>
      <family val="2"/>
    </font>
    <font>
      <b/>
      <sz val="12"/>
      <color theme="1"/>
      <name val="Calibri"/>
      <family val="2"/>
      <scheme val="minor"/>
    </font>
    <font>
      <b/>
      <sz val="12"/>
      <name val="Calibri"/>
      <family val="2"/>
      <scheme val="minor"/>
    </font>
    <font>
      <b/>
      <sz val="11"/>
      <name val="Calibri"/>
      <family val="2"/>
    </font>
    <font>
      <i/>
      <sz val="13"/>
      <color indexed="8"/>
      <name val="Calibri"/>
      <family val="2"/>
      <scheme val="minor"/>
    </font>
    <font>
      <b/>
      <sz val="10"/>
      <color theme="1"/>
      <name val="Wingdings"/>
      <charset val="2"/>
    </font>
    <font>
      <b/>
      <sz val="10"/>
      <color theme="1"/>
      <name val="Calibri"/>
      <family val="2"/>
    </font>
    <font>
      <sz val="11"/>
      <name val="Calibri"/>
      <family val="2"/>
      <scheme val="minor"/>
    </font>
    <font>
      <b/>
      <sz val="11"/>
      <name val="Calibri"/>
      <family val="2"/>
      <scheme val="minor"/>
    </font>
    <font>
      <sz val="13"/>
      <color indexed="8"/>
      <name val="Calibri"/>
      <family val="2"/>
    </font>
    <font>
      <b/>
      <sz val="13"/>
      <color theme="8" tint="-0.249977111117893"/>
      <name val="Calibri"/>
      <family val="2"/>
    </font>
    <font>
      <b/>
      <sz val="11"/>
      <color theme="1"/>
      <name val="Calibri"/>
      <family val="2"/>
      <scheme val="minor"/>
    </font>
    <font>
      <b/>
      <i/>
      <sz val="13"/>
      <color indexed="8"/>
      <name val="Calibri"/>
      <family val="2"/>
      <scheme val="minor"/>
    </font>
    <font>
      <sz val="13"/>
      <name val="Calibri"/>
      <family val="2"/>
    </font>
    <font>
      <b/>
      <sz val="13"/>
      <name val="Calibri"/>
      <family val="2"/>
      <scheme val="minor"/>
    </font>
    <font>
      <b/>
      <sz val="13"/>
      <color indexed="8"/>
      <name val="Calibri"/>
      <family val="2"/>
      <scheme val="minor"/>
    </font>
    <font>
      <b/>
      <sz val="11"/>
      <color rgb="FF000000"/>
      <name val="Calibri"/>
      <family val="2"/>
    </font>
    <font>
      <b/>
      <sz val="14"/>
      <color rgb="FFFF0000"/>
      <name val="Calibri"/>
      <family val="2"/>
      <scheme val="minor"/>
    </font>
    <font>
      <b/>
      <sz val="12"/>
      <name val="Calibri"/>
      <family val="2"/>
    </font>
    <font>
      <sz val="12"/>
      <name val="Calibri"/>
      <family val="2"/>
      <scheme val="minor"/>
    </font>
    <font>
      <sz val="11"/>
      <color rgb="FF000000"/>
      <name val="Calibri"/>
      <family val="2"/>
      <charset val="1"/>
    </font>
    <font>
      <sz val="12"/>
      <name val="Calibri"/>
      <family val="2"/>
    </font>
    <font>
      <i/>
      <sz val="11"/>
      <color indexed="8"/>
      <name val="Calibri"/>
      <family val="2"/>
      <scheme val="minor"/>
    </font>
    <font>
      <sz val="11"/>
      <color rgb="FF000000"/>
      <name val="Calibri"/>
      <family val="2"/>
    </font>
  </fonts>
  <fills count="10">
    <fill>
      <patternFill patternType="none"/>
    </fill>
    <fill>
      <patternFill patternType="gray125"/>
    </fill>
    <fill>
      <patternFill patternType="solid">
        <fgColor rgb="FFFFC7CE"/>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7" tint="0.59999389629810485"/>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style="thin">
        <color auto="1"/>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style="thin">
        <color auto="1"/>
      </right>
      <top style="thin">
        <color auto="1"/>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auto="1"/>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auto="1"/>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s>
  <cellStyleXfs count="7">
    <xf numFmtId="0" fontId="0" fillId="0" borderId="0"/>
    <xf numFmtId="0" fontId="6" fillId="2" borderId="0" applyNumberFormat="0" applyBorder="0" applyAlignment="0" applyProtection="0"/>
    <xf numFmtId="0" fontId="5" fillId="0" borderId="0"/>
    <xf numFmtId="16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cellStyleXfs>
  <cellXfs count="247">
    <xf numFmtId="0" fontId="0" fillId="0" borderId="0" xfId="0"/>
    <xf numFmtId="0" fontId="5" fillId="0" borderId="0" xfId="2"/>
    <xf numFmtId="0" fontId="7" fillId="0" borderId="0" xfId="2" applyFont="1" applyAlignment="1">
      <alignment vertical="center"/>
    </xf>
    <xf numFmtId="0" fontId="7" fillId="0" borderId="0" xfId="2" applyFont="1" applyAlignment="1">
      <alignment horizontal="center" vertical="center"/>
    </xf>
    <xf numFmtId="0" fontId="8" fillId="0" borderId="0" xfId="2" applyFont="1"/>
    <xf numFmtId="0" fontId="9" fillId="0" borderId="0" xfId="2" applyFont="1" applyAlignment="1">
      <alignment vertical="center"/>
    </xf>
    <xf numFmtId="0" fontId="9" fillId="0" borderId="0" xfId="2" applyFont="1" applyAlignment="1">
      <alignment horizontal="center" vertical="center"/>
    </xf>
    <xf numFmtId="0" fontId="12" fillId="0" borderId="0" xfId="2" applyFont="1" applyAlignment="1">
      <alignment horizontal="center" vertical="center" readingOrder="1"/>
    </xf>
    <xf numFmtId="0" fontId="13" fillId="0" borderId="0" xfId="2" applyFont="1"/>
    <xf numFmtId="0" fontId="17" fillId="5" borderId="7" xfId="2" applyFont="1" applyFill="1" applyBorder="1" applyAlignment="1">
      <alignment horizontal="left" vertical="center" wrapText="1"/>
    </xf>
    <xf numFmtId="0" fontId="14" fillId="5" borderId="9" xfId="2" applyFont="1" applyFill="1" applyBorder="1" applyAlignment="1" applyProtection="1">
      <alignment horizontal="center" vertical="center" wrapText="1"/>
      <protection locked="0"/>
    </xf>
    <xf numFmtId="0" fontId="17" fillId="0" borderId="11" xfId="2" applyFont="1" applyBorder="1" applyAlignment="1">
      <alignment horizontal="left" vertical="center" wrapText="1"/>
    </xf>
    <xf numFmtId="0" fontId="17" fillId="0" borderId="14" xfId="2" applyFont="1" applyBorder="1" applyAlignment="1">
      <alignment horizontal="left" vertical="center" wrapText="1"/>
    </xf>
    <xf numFmtId="0" fontId="17" fillId="0" borderId="13" xfId="2" applyFont="1" applyBorder="1" applyAlignment="1">
      <alignment horizontal="left" vertical="center"/>
    </xf>
    <xf numFmtId="0" fontId="17" fillId="0" borderId="0" xfId="2" applyFont="1" applyAlignment="1">
      <alignment horizontal="left" vertical="center"/>
    </xf>
    <xf numFmtId="0" fontId="5" fillId="0" borderId="0" xfId="2" applyAlignment="1">
      <alignment vertical="center"/>
    </xf>
    <xf numFmtId="0" fontId="21" fillId="0" borderId="0" xfId="2" applyFont="1" applyAlignment="1">
      <alignment horizontal="justify"/>
    </xf>
    <xf numFmtId="166" fontId="5" fillId="0" borderId="0" xfId="2" applyNumberFormat="1"/>
    <xf numFmtId="0" fontId="18" fillId="5" borderId="10" xfId="2" applyFont="1" applyFill="1" applyBorder="1" applyAlignment="1" applyProtection="1">
      <alignment horizontal="center" vertical="center" wrapText="1"/>
      <protection locked="0"/>
    </xf>
    <xf numFmtId="0" fontId="14" fillId="5" borderId="20" xfId="2" applyFont="1" applyFill="1" applyBorder="1" applyAlignment="1" applyProtection="1">
      <alignment horizontal="center" vertical="center" wrapText="1"/>
      <protection locked="0"/>
    </xf>
    <xf numFmtId="0" fontId="22" fillId="0" borderId="0" xfId="2" applyFont="1" applyAlignment="1">
      <alignment horizontal="justify"/>
    </xf>
    <xf numFmtId="0" fontId="5" fillId="0" borderId="0" xfId="2" applyProtection="1">
      <protection locked="0"/>
    </xf>
    <xf numFmtId="0" fontId="25" fillId="0" borderId="0" xfId="2" applyFont="1" applyProtection="1">
      <protection locked="0"/>
    </xf>
    <xf numFmtId="0" fontId="5" fillId="0" borderId="0" xfId="2" applyAlignment="1">
      <alignment horizontal="left" vertical="center"/>
    </xf>
    <xf numFmtId="0" fontId="4" fillId="0" borderId="0" xfId="2" applyFont="1"/>
    <xf numFmtId="0" fontId="7" fillId="0" borderId="0" xfId="2" applyFont="1" applyAlignment="1">
      <alignment horizontal="center" vertical="center"/>
    </xf>
    <xf numFmtId="0" fontId="9" fillId="0" borderId="0" xfId="2" applyFont="1" applyAlignment="1">
      <alignment horizontal="center" vertical="center"/>
    </xf>
    <xf numFmtId="0" fontId="3" fillId="0" borderId="0" xfId="2" applyFont="1"/>
    <xf numFmtId="0" fontId="12" fillId="0" borderId="0" xfId="2" applyFont="1" applyAlignment="1">
      <alignment horizontal="left" vertical="center" readingOrder="1"/>
    </xf>
    <xf numFmtId="0" fontId="7" fillId="0" borderId="0" xfId="2" applyFont="1" applyAlignment="1">
      <alignment horizontal="left" vertical="center"/>
    </xf>
    <xf numFmtId="0" fontId="9" fillId="0" borderId="0" xfId="2" applyFont="1" applyAlignment="1">
      <alignment horizontal="left" vertical="center"/>
    </xf>
    <xf numFmtId="0" fontId="17" fillId="0" borderId="37" xfId="2" applyFont="1" applyBorder="1" applyAlignment="1">
      <alignment horizontal="left" vertical="center" wrapText="1"/>
    </xf>
    <xf numFmtId="0" fontId="5" fillId="0" borderId="36" xfId="2" applyBorder="1"/>
    <xf numFmtId="0" fontId="5" fillId="0" borderId="2" xfId="2" applyBorder="1"/>
    <xf numFmtId="0" fontId="5" fillId="0" borderId="32" xfId="2" applyBorder="1"/>
    <xf numFmtId="0" fontId="5" fillId="0" borderId="34" xfId="2" applyBorder="1"/>
    <xf numFmtId="0" fontId="5" fillId="0" borderId="0" xfId="2" applyBorder="1"/>
    <xf numFmtId="0" fontId="5" fillId="0" borderId="35" xfId="2" applyBorder="1"/>
    <xf numFmtId="0" fontId="25" fillId="0" borderId="35" xfId="2" applyFont="1" applyBorder="1" applyProtection="1">
      <protection locked="0"/>
    </xf>
    <xf numFmtId="0" fontId="25" fillId="0" borderId="36" xfId="2" applyFont="1" applyBorder="1" applyProtection="1">
      <protection locked="0"/>
    </xf>
    <xf numFmtId="0" fontId="25" fillId="0" borderId="0" xfId="2" applyFont="1" applyBorder="1" applyProtection="1">
      <protection locked="0"/>
    </xf>
    <xf numFmtId="0" fontId="5" fillId="0" borderId="35" xfId="2" applyBorder="1" applyProtection="1">
      <protection locked="0"/>
    </xf>
    <xf numFmtId="0" fontId="5" fillId="0" borderId="36" xfId="2" applyBorder="1" applyAlignment="1">
      <alignment vertical="center"/>
    </xf>
    <xf numFmtId="0" fontId="5" fillId="0" borderId="0" xfId="2" applyBorder="1" applyAlignment="1">
      <alignment vertical="center"/>
    </xf>
    <xf numFmtId="0" fontId="5" fillId="0" borderId="35" xfId="2" applyBorder="1" applyAlignment="1">
      <alignment horizontal="left" vertical="center"/>
    </xf>
    <xf numFmtId="0" fontId="5" fillId="0" borderId="50" xfId="2" applyBorder="1" applyAlignment="1">
      <alignment vertical="center"/>
    </xf>
    <xf numFmtId="0" fontId="5" fillId="0" borderId="51" xfId="2" applyBorder="1" applyAlignment="1">
      <alignment vertical="center"/>
    </xf>
    <xf numFmtId="0" fontId="5" fillId="0" borderId="52" xfId="2" applyBorder="1" applyAlignment="1">
      <alignment horizontal="left" vertical="center"/>
    </xf>
    <xf numFmtId="0" fontId="17" fillId="5" borderId="27" xfId="2" applyFont="1" applyFill="1" applyBorder="1" applyAlignment="1">
      <alignment horizontal="left" vertical="center" wrapText="1"/>
    </xf>
    <xf numFmtId="0" fontId="17" fillId="5" borderId="19" xfId="2" applyFont="1" applyFill="1" applyBorder="1" applyAlignment="1">
      <alignment horizontal="center" vertical="center" wrapText="1"/>
    </xf>
    <xf numFmtId="0" fontId="18" fillId="5" borderId="28" xfId="2" applyFont="1" applyFill="1" applyBorder="1" applyAlignment="1" applyProtection="1">
      <alignment horizontal="center" vertical="center" wrapText="1"/>
      <protection locked="0"/>
    </xf>
    <xf numFmtId="0" fontId="14" fillId="5" borderId="27" xfId="2" applyFont="1" applyFill="1" applyBorder="1" applyAlignment="1" applyProtection="1">
      <alignment horizontal="center" vertical="center" wrapText="1"/>
      <protection locked="0"/>
    </xf>
    <xf numFmtId="164" fontId="14" fillId="5" borderId="45" xfId="3" applyFont="1" applyFill="1" applyBorder="1" applyAlignment="1" applyProtection="1">
      <alignment horizontal="center" vertical="center" wrapText="1"/>
      <protection locked="0"/>
    </xf>
    <xf numFmtId="0" fontId="14" fillId="5" borderId="45" xfId="2" applyFont="1" applyFill="1" applyBorder="1" applyAlignment="1" applyProtection="1">
      <alignment horizontal="center" vertical="center" wrapText="1"/>
      <protection locked="0"/>
    </xf>
    <xf numFmtId="0" fontId="2" fillId="0" borderId="0" xfId="2" applyFont="1"/>
    <xf numFmtId="42" fontId="27" fillId="6" borderId="54" xfId="2" applyNumberFormat="1" applyFont="1" applyFill="1" applyBorder="1" applyAlignment="1">
      <alignment horizontal="center" vertical="center" wrapText="1"/>
    </xf>
    <xf numFmtId="164" fontId="19" fillId="7" borderId="12" xfId="3" applyFont="1" applyFill="1" applyBorder="1" applyAlignment="1" applyProtection="1">
      <alignment horizontal="center" vertical="center" wrapText="1"/>
      <protection locked="0"/>
    </xf>
    <xf numFmtId="164" fontId="19" fillId="7" borderId="24" xfId="3" applyFont="1" applyFill="1" applyBorder="1" applyAlignment="1" applyProtection="1">
      <alignment horizontal="center" vertical="center" wrapText="1"/>
      <protection locked="0"/>
    </xf>
    <xf numFmtId="164" fontId="19" fillId="7" borderId="45" xfId="3" applyFont="1" applyFill="1" applyBorder="1" applyAlignment="1" applyProtection="1">
      <alignment horizontal="center" vertical="center" wrapText="1"/>
      <protection locked="0"/>
    </xf>
    <xf numFmtId="164" fontId="19" fillId="7" borderId="38" xfId="3" applyFont="1" applyFill="1" applyBorder="1" applyAlignment="1" applyProtection="1">
      <alignment horizontal="center" vertical="center" wrapText="1"/>
      <protection locked="0"/>
    </xf>
    <xf numFmtId="164" fontId="19" fillId="7" borderId="26" xfId="3" applyFont="1" applyFill="1" applyBorder="1" applyAlignment="1" applyProtection="1">
      <alignment horizontal="center" vertical="center" wrapText="1"/>
      <protection locked="0"/>
    </xf>
    <xf numFmtId="0" fontId="26" fillId="4" borderId="5" xfId="2" applyFont="1" applyFill="1" applyBorder="1" applyAlignment="1" applyProtection="1">
      <alignment vertical="center" wrapText="1"/>
      <protection locked="0"/>
    </xf>
    <xf numFmtId="0" fontId="15" fillId="4" borderId="5" xfId="2" applyFont="1" applyFill="1" applyBorder="1" applyAlignment="1" applyProtection="1">
      <alignment vertical="center" wrapText="1"/>
      <protection locked="0"/>
    </xf>
    <xf numFmtId="0" fontId="16" fillId="4" borderId="5" xfId="2" applyFont="1" applyFill="1" applyBorder="1" applyAlignment="1" applyProtection="1">
      <alignment vertical="center" wrapText="1"/>
      <protection locked="0"/>
    </xf>
    <xf numFmtId="0" fontId="16" fillId="4" borderId="3" xfId="2" applyFont="1" applyFill="1" applyBorder="1" applyAlignment="1" applyProtection="1">
      <alignment vertical="center" wrapText="1"/>
      <protection locked="0"/>
    </xf>
    <xf numFmtId="0" fontId="26" fillId="4" borderId="3" xfId="2" applyFont="1" applyFill="1" applyBorder="1" applyAlignment="1" applyProtection="1">
      <alignment vertical="center" wrapText="1"/>
      <protection locked="0"/>
    </xf>
    <xf numFmtId="164" fontId="19" fillId="7" borderId="9" xfId="3" applyFont="1" applyFill="1" applyBorder="1" applyAlignment="1" applyProtection="1">
      <alignment horizontal="center" vertical="center" wrapText="1"/>
      <protection locked="0"/>
    </xf>
    <xf numFmtId="9" fontId="19" fillId="8" borderId="26" xfId="5" applyFont="1" applyFill="1" applyBorder="1" applyAlignment="1" applyProtection="1">
      <alignment horizontal="center" vertical="center" wrapText="1"/>
      <protection locked="0"/>
    </xf>
    <xf numFmtId="9" fontId="19" fillId="8" borderId="17" xfId="5" applyFont="1" applyFill="1" applyBorder="1" applyAlignment="1" applyProtection="1">
      <alignment horizontal="center" vertical="center" wrapText="1"/>
      <protection locked="0"/>
    </xf>
    <xf numFmtId="44" fontId="17" fillId="7" borderId="58" xfId="4" applyFont="1" applyFill="1" applyBorder="1" applyAlignment="1">
      <alignment horizontal="left" vertical="center" wrapText="1"/>
    </xf>
    <xf numFmtId="44" fontId="17" fillId="7" borderId="61" xfId="4" applyFont="1" applyFill="1" applyBorder="1" applyAlignment="1">
      <alignment horizontal="left" vertical="center" wrapText="1"/>
    </xf>
    <xf numFmtId="42" fontId="17" fillId="5" borderId="8" xfId="2" applyNumberFormat="1" applyFont="1" applyFill="1" applyBorder="1" applyAlignment="1">
      <alignment horizontal="center" vertical="center" wrapText="1"/>
    </xf>
    <xf numFmtId="0" fontId="18" fillId="5" borderId="30" xfId="2" applyFont="1" applyFill="1" applyBorder="1" applyAlignment="1" applyProtection="1">
      <alignment horizontal="center" vertical="center" wrapText="1"/>
      <protection locked="0"/>
    </xf>
    <xf numFmtId="0" fontId="18" fillId="5" borderId="58" xfId="2" applyFont="1" applyFill="1" applyBorder="1" applyAlignment="1" applyProtection="1">
      <alignment horizontal="center" vertical="center" wrapText="1"/>
      <protection locked="0"/>
    </xf>
    <xf numFmtId="44" fontId="20" fillId="8" borderId="16" xfId="4" applyFont="1" applyFill="1" applyBorder="1" applyAlignment="1" applyProtection="1">
      <alignment horizontal="center" vertical="center" wrapText="1"/>
      <protection locked="0"/>
    </xf>
    <xf numFmtId="0" fontId="29" fillId="7" borderId="60" xfId="2" applyFont="1" applyFill="1" applyBorder="1" applyAlignment="1" applyProtection="1">
      <alignment horizontal="center" vertical="center" wrapText="1"/>
      <protection locked="0"/>
    </xf>
    <xf numFmtId="0" fontId="29" fillId="7" borderId="62" xfId="2" applyFont="1" applyFill="1" applyBorder="1" applyAlignment="1" applyProtection="1">
      <alignment horizontal="center" vertical="center" wrapText="1"/>
      <protection locked="0"/>
    </xf>
    <xf numFmtId="164" fontId="19" fillId="7" borderId="25" xfId="3" applyFont="1" applyFill="1" applyBorder="1" applyAlignment="1" applyProtection="1">
      <alignment horizontal="center" vertical="center" wrapText="1"/>
      <protection locked="0"/>
    </xf>
    <xf numFmtId="44" fontId="19" fillId="7" borderId="26" xfId="4" applyFont="1" applyFill="1" applyBorder="1" applyAlignment="1" applyProtection="1">
      <alignment horizontal="center" vertical="center" wrapText="1"/>
      <protection locked="0"/>
    </xf>
    <xf numFmtId="44" fontId="19" fillId="7" borderId="17" xfId="4" applyFont="1" applyFill="1" applyBorder="1" applyAlignment="1" applyProtection="1">
      <alignment horizontal="center" vertical="center" wrapText="1"/>
      <protection locked="0"/>
    </xf>
    <xf numFmtId="44" fontId="30" fillId="7" borderId="16" xfId="4" applyFont="1" applyFill="1" applyBorder="1" applyAlignment="1" applyProtection="1">
      <alignment horizontal="center" vertical="center" wrapText="1"/>
      <protection locked="0"/>
    </xf>
    <xf numFmtId="165" fontId="31" fillId="7" borderId="16" xfId="2" applyNumberFormat="1" applyFont="1" applyFill="1" applyBorder="1" applyAlignment="1" applyProtection="1">
      <alignment horizontal="center" vertical="center" wrapText="1"/>
      <protection locked="0"/>
    </xf>
    <xf numFmtId="165" fontId="31" fillId="7" borderId="18" xfId="2" applyNumberFormat="1" applyFont="1" applyFill="1" applyBorder="1" applyAlignment="1" applyProtection="1">
      <alignment horizontal="center" vertical="center" wrapText="1"/>
      <protection locked="0"/>
    </xf>
    <xf numFmtId="44" fontId="32" fillId="7" borderId="18" xfId="4" applyFont="1" applyFill="1" applyBorder="1"/>
    <xf numFmtId="0" fontId="33" fillId="0" borderId="0" xfId="2" applyFont="1"/>
    <xf numFmtId="0" fontId="5" fillId="0" borderId="30" xfId="2" applyFill="1" applyBorder="1"/>
    <xf numFmtId="164" fontId="34" fillId="5" borderId="63" xfId="3" applyFont="1" applyFill="1" applyBorder="1" applyAlignment="1" applyProtection="1">
      <alignment horizontal="center" vertical="center" wrapText="1"/>
      <protection locked="0"/>
    </xf>
    <xf numFmtId="164" fontId="34" fillId="5" borderId="6" xfId="3" applyFont="1" applyFill="1" applyBorder="1" applyAlignment="1" applyProtection="1">
      <alignment horizontal="center" vertical="center" wrapText="1"/>
      <protection locked="0"/>
    </xf>
    <xf numFmtId="44" fontId="35" fillId="0" borderId="2" xfId="4" applyFont="1" applyFill="1" applyBorder="1" applyAlignment="1" applyProtection="1">
      <alignment horizontal="center" vertical="center" wrapText="1"/>
      <protection locked="0"/>
    </xf>
    <xf numFmtId="44" fontId="35" fillId="0" borderId="8" xfId="4" applyFont="1" applyFill="1" applyBorder="1" applyAlignment="1" applyProtection="1">
      <alignment horizontal="center" vertical="center" wrapText="1"/>
      <protection locked="0"/>
    </xf>
    <xf numFmtId="0" fontId="0" fillId="4" borderId="0" xfId="0" applyFill="1"/>
    <xf numFmtId="0" fontId="25" fillId="4" borderId="0" xfId="2" applyFont="1" applyFill="1" applyProtection="1">
      <protection locked="0"/>
    </xf>
    <xf numFmtId="0" fontId="5" fillId="4" borderId="0" xfId="2" applyFill="1"/>
    <xf numFmtId="0" fontId="5" fillId="4" borderId="2" xfId="2" applyFill="1" applyBorder="1"/>
    <xf numFmtId="0" fontId="5" fillId="4" borderId="32" xfId="2" applyFill="1" applyBorder="1"/>
    <xf numFmtId="0" fontId="5" fillId="4" borderId="34" xfId="2" applyFill="1" applyBorder="1"/>
    <xf numFmtId="0" fontId="5" fillId="4" borderId="36" xfId="2" applyFill="1" applyBorder="1"/>
    <xf numFmtId="0" fontId="5" fillId="4" borderId="0" xfId="2" applyFill="1" applyBorder="1"/>
    <xf numFmtId="0" fontId="5" fillId="4" borderId="35" xfId="2" applyFill="1" applyBorder="1"/>
    <xf numFmtId="0" fontId="25" fillId="4" borderId="35" xfId="2" applyFont="1" applyFill="1" applyBorder="1" applyProtection="1">
      <protection locked="0"/>
    </xf>
    <xf numFmtId="0" fontId="25" fillId="4" borderId="36" xfId="2" applyFont="1" applyFill="1" applyBorder="1" applyProtection="1">
      <protection locked="0"/>
    </xf>
    <xf numFmtId="0" fontId="25" fillId="4" borderId="0" xfId="2" applyFont="1" applyFill="1" applyBorder="1" applyProtection="1">
      <protection locked="0"/>
    </xf>
    <xf numFmtId="0" fontId="5" fillId="4" borderId="35" xfId="2" applyFill="1" applyBorder="1" applyProtection="1">
      <protection locked="0"/>
    </xf>
    <xf numFmtId="0" fontId="5" fillId="4" borderId="36" xfId="2" applyFill="1" applyBorder="1" applyAlignment="1">
      <alignment vertical="center"/>
    </xf>
    <xf numFmtId="0" fontId="5" fillId="4" borderId="0" xfId="2" applyFill="1" applyBorder="1" applyAlignment="1">
      <alignment vertical="center"/>
    </xf>
    <xf numFmtId="0" fontId="5" fillId="4" borderId="35" xfId="2" applyFill="1" applyBorder="1" applyAlignment="1">
      <alignment horizontal="left" vertical="center"/>
    </xf>
    <xf numFmtId="0" fontId="5" fillId="4" borderId="50" xfId="2" applyFill="1" applyBorder="1" applyAlignment="1">
      <alignment vertical="center"/>
    </xf>
    <xf numFmtId="0" fontId="5" fillId="4" borderId="51" xfId="2" applyFill="1" applyBorder="1" applyAlignment="1">
      <alignment vertical="center"/>
    </xf>
    <xf numFmtId="0" fontId="5" fillId="4" borderId="52" xfId="2" applyFill="1" applyBorder="1" applyAlignment="1">
      <alignment horizontal="left" vertical="center"/>
    </xf>
    <xf numFmtId="0" fontId="13" fillId="4" borderId="0" xfId="2" applyFont="1" applyFill="1"/>
    <xf numFmtId="0" fontId="7" fillId="4" borderId="0" xfId="2" applyFont="1" applyFill="1" applyAlignment="1">
      <alignment horizontal="left" vertical="center"/>
    </xf>
    <xf numFmtId="0" fontId="18" fillId="5" borderId="63" xfId="2" applyFont="1" applyFill="1" applyBorder="1" applyAlignment="1" applyProtection="1">
      <alignment horizontal="center" vertical="center" wrapText="1"/>
      <protection locked="0"/>
    </xf>
    <xf numFmtId="165" fontId="31" fillId="7" borderId="70" xfId="2" applyNumberFormat="1" applyFont="1" applyFill="1" applyBorder="1" applyAlignment="1" applyProtection="1">
      <alignment horizontal="center" vertical="center" wrapText="1"/>
      <protection locked="0"/>
    </xf>
    <xf numFmtId="44" fontId="20" fillId="8" borderId="70" xfId="4" applyFont="1" applyFill="1" applyBorder="1" applyAlignment="1" applyProtection="1">
      <alignment horizontal="center" vertical="center" wrapText="1"/>
      <protection locked="0"/>
    </xf>
    <xf numFmtId="164" fontId="19" fillId="7" borderId="17" xfId="3" applyFont="1" applyFill="1" applyBorder="1" applyAlignment="1" applyProtection="1">
      <alignment horizontal="center" vertical="center" wrapText="1"/>
      <protection locked="0"/>
    </xf>
    <xf numFmtId="44" fontId="30" fillId="7" borderId="70" xfId="4" applyFont="1" applyFill="1" applyBorder="1" applyAlignment="1" applyProtection="1">
      <alignment horizontal="center" vertical="center" wrapText="1"/>
      <protection locked="0"/>
    </xf>
    <xf numFmtId="44" fontId="28" fillId="8" borderId="62" xfId="4" applyFont="1" applyFill="1" applyBorder="1" applyAlignment="1" applyProtection="1">
      <alignment horizontal="center" vertical="center" wrapText="1"/>
      <protection locked="0"/>
    </xf>
    <xf numFmtId="0" fontId="5" fillId="0" borderId="53" xfId="2" applyFill="1" applyBorder="1"/>
    <xf numFmtId="9" fontId="29" fillId="7" borderId="58" xfId="6" applyFont="1" applyFill="1" applyBorder="1" applyAlignment="1" applyProtection="1">
      <alignment horizontal="center" vertical="center" wrapText="1"/>
      <protection locked="0"/>
    </xf>
    <xf numFmtId="9" fontId="29" fillId="7" borderId="61" xfId="6" applyFont="1" applyFill="1" applyBorder="1" applyAlignment="1" applyProtection="1">
      <alignment horizontal="center" vertical="center" wrapText="1"/>
      <protection locked="0"/>
    </xf>
    <xf numFmtId="9" fontId="19" fillId="7" borderId="12" xfId="6" applyFont="1" applyFill="1" applyBorder="1" applyAlignment="1" applyProtection="1">
      <alignment horizontal="center" vertical="center" wrapText="1"/>
      <protection locked="0"/>
    </xf>
    <xf numFmtId="0" fontId="37" fillId="0" borderId="7" xfId="2" applyFont="1" applyFill="1" applyBorder="1" applyAlignment="1" applyProtection="1">
      <alignment horizontal="center" vertical="center" wrapText="1"/>
      <protection locked="0"/>
    </xf>
    <xf numFmtId="0" fontId="37" fillId="0" borderId="8" xfId="2" applyFont="1" applyFill="1" applyBorder="1" applyAlignment="1" applyProtection="1">
      <alignment horizontal="center" vertical="center" wrapText="1"/>
      <protection locked="0"/>
    </xf>
    <xf numFmtId="0" fontId="37" fillId="0" borderId="71" xfId="2" applyFont="1" applyFill="1" applyBorder="1" applyAlignment="1" applyProtection="1">
      <alignment horizontal="center" vertical="center" wrapText="1"/>
      <protection locked="0"/>
    </xf>
    <xf numFmtId="0" fontId="37" fillId="0" borderId="36" xfId="2" applyFont="1" applyFill="1" applyBorder="1" applyAlignment="1" applyProtection="1">
      <alignment horizontal="center" vertical="center" wrapText="1"/>
      <protection locked="0"/>
    </xf>
    <xf numFmtId="165" fontId="18" fillId="0" borderId="1" xfId="2" applyNumberFormat="1" applyFont="1" applyBorder="1" applyAlignment="1">
      <alignment horizontal="center" vertical="center"/>
    </xf>
    <xf numFmtId="44" fontId="19" fillId="0" borderId="29" xfId="4" applyFont="1" applyFill="1" applyBorder="1"/>
    <xf numFmtId="165" fontId="18" fillId="0" borderId="40" xfId="2" applyNumberFormat="1" applyFont="1" applyBorder="1" applyAlignment="1">
      <alignment horizontal="center" vertical="center"/>
    </xf>
    <xf numFmtId="44" fontId="19" fillId="0" borderId="2" xfId="4" applyFont="1" applyFill="1" applyBorder="1"/>
    <xf numFmtId="165" fontId="18" fillId="0" borderId="22" xfId="2" applyNumberFormat="1" applyFont="1" applyBorder="1" applyAlignment="1">
      <alignment horizontal="center" vertical="center"/>
    </xf>
    <xf numFmtId="44" fontId="18" fillId="0" borderId="60" xfId="4" applyFont="1" applyFill="1" applyBorder="1" applyAlignment="1" applyProtection="1">
      <alignment horizontal="center" vertical="center" wrapText="1"/>
      <protection locked="0"/>
    </xf>
    <xf numFmtId="44" fontId="34" fillId="0" borderId="31" xfId="4" applyFont="1" applyFill="1" applyBorder="1" applyAlignment="1" applyProtection="1">
      <alignment horizontal="center" vertical="center" wrapText="1"/>
      <protection locked="0"/>
    </xf>
    <xf numFmtId="44" fontId="34" fillId="0" borderId="60" xfId="4" applyFont="1" applyFill="1" applyBorder="1" applyAlignment="1" applyProtection="1">
      <alignment horizontal="center" vertical="center" wrapText="1"/>
      <protection locked="0"/>
    </xf>
    <xf numFmtId="0" fontId="18" fillId="0" borderId="21" xfId="2" applyFont="1" applyBorder="1"/>
    <xf numFmtId="44" fontId="34" fillId="0" borderId="12" xfId="4" applyFont="1" applyFill="1" applyBorder="1" applyAlignment="1" applyProtection="1">
      <alignment horizontal="center" vertical="center" wrapText="1"/>
      <protection locked="0"/>
    </xf>
    <xf numFmtId="44" fontId="18" fillId="0" borderId="61" xfId="4" applyFont="1" applyFill="1" applyBorder="1" applyAlignment="1" applyProtection="1">
      <alignment horizontal="center" vertical="center" wrapText="1"/>
      <protection locked="0"/>
    </xf>
    <xf numFmtId="44" fontId="34" fillId="0" borderId="53" xfId="4" applyFont="1" applyFill="1" applyBorder="1" applyAlignment="1" applyProtection="1">
      <alignment horizontal="center" vertical="center" wrapText="1"/>
      <protection locked="0"/>
    </xf>
    <xf numFmtId="44" fontId="34" fillId="0" borderId="61" xfId="4" applyFont="1" applyFill="1" applyBorder="1" applyAlignment="1" applyProtection="1">
      <alignment horizontal="center" vertical="center" wrapText="1"/>
      <protection locked="0"/>
    </xf>
    <xf numFmtId="0" fontId="18" fillId="0" borderId="33" xfId="2" applyFont="1" applyBorder="1"/>
    <xf numFmtId="44" fontId="34" fillId="0" borderId="38" xfId="4" applyFont="1" applyFill="1" applyBorder="1" applyAlignment="1" applyProtection="1">
      <alignment horizontal="center" vertical="center" wrapText="1"/>
      <protection locked="0"/>
    </xf>
    <xf numFmtId="44" fontId="34" fillId="0" borderId="48" xfId="4" applyFont="1" applyFill="1" applyBorder="1" applyAlignment="1" applyProtection="1">
      <alignment horizontal="center" vertical="center" wrapText="1"/>
      <protection locked="0"/>
    </xf>
    <xf numFmtId="44" fontId="34" fillId="0" borderId="62" xfId="4" applyFont="1" applyFill="1" applyBorder="1" applyAlignment="1" applyProtection="1">
      <alignment horizontal="center" vertical="center" wrapText="1"/>
      <protection locked="0"/>
    </xf>
    <xf numFmtId="44" fontId="34" fillId="0" borderId="15" xfId="4" applyFont="1" applyFill="1" applyBorder="1" applyAlignment="1" applyProtection="1">
      <alignment horizontal="center" vertical="center" wrapText="1"/>
      <protection locked="0"/>
    </xf>
    <xf numFmtId="0" fontId="1" fillId="0" borderId="43" xfId="2" applyFont="1" applyBorder="1" applyAlignment="1">
      <alignment horizontal="left" vertical="center" wrapText="1"/>
    </xf>
    <xf numFmtId="0" fontId="1" fillId="0" borderId="8" xfId="2" applyFont="1" applyFill="1" applyBorder="1"/>
    <xf numFmtId="44" fontId="23" fillId="0" borderId="43" xfId="4" applyFont="1" applyFill="1" applyBorder="1" applyAlignment="1" applyProtection="1">
      <alignment horizontal="center" vertical="center" wrapText="1"/>
      <protection locked="0"/>
    </xf>
    <xf numFmtId="44" fontId="23" fillId="0" borderId="8" xfId="4" applyFont="1" applyFill="1" applyBorder="1" applyAlignment="1" applyProtection="1">
      <alignment horizontal="center" vertical="center" wrapText="1"/>
      <protection locked="0"/>
    </xf>
    <xf numFmtId="44" fontId="23" fillId="7" borderId="8" xfId="4" applyFont="1" applyFill="1" applyBorder="1" applyAlignment="1" applyProtection="1">
      <alignment horizontal="center" vertical="center" wrapText="1"/>
      <protection locked="0"/>
    </xf>
    <xf numFmtId="44" fontId="23" fillId="7" borderId="9" xfId="4" applyFont="1" applyFill="1" applyBorder="1" applyAlignment="1" applyProtection="1">
      <alignment horizontal="center" vertical="center" wrapText="1"/>
      <protection locked="0"/>
    </xf>
    <xf numFmtId="44" fontId="27" fillId="7" borderId="59" xfId="4" applyFont="1" applyFill="1" applyBorder="1" applyAlignment="1">
      <alignment horizontal="left" vertical="center" wrapText="1"/>
    </xf>
    <xf numFmtId="0" fontId="1" fillId="0" borderId="57" xfId="2" applyFont="1" applyBorder="1"/>
    <xf numFmtId="44" fontId="39" fillId="0" borderId="59" xfId="4" applyFont="1" applyFill="1" applyBorder="1" applyProtection="1"/>
    <xf numFmtId="0" fontId="1" fillId="0" borderId="39" xfId="2" applyFont="1" applyBorder="1"/>
    <xf numFmtId="44" fontId="39" fillId="0" borderId="50" xfId="4" applyFont="1" applyFill="1" applyBorder="1" applyProtection="1"/>
    <xf numFmtId="0" fontId="1" fillId="0" borderId="42" xfId="2" applyFont="1" applyBorder="1" applyAlignment="1">
      <alignment horizontal="left" vertical="center" wrapText="1"/>
    </xf>
    <xf numFmtId="0" fontId="1" fillId="0" borderId="29" xfId="2" applyFont="1" applyFill="1" applyBorder="1"/>
    <xf numFmtId="44" fontId="23" fillId="0" borderId="41" xfId="4" applyFont="1" applyFill="1" applyBorder="1" applyAlignment="1" applyProtection="1">
      <alignment horizontal="center" vertical="center" wrapText="1"/>
      <protection locked="0"/>
    </xf>
    <xf numFmtId="44" fontId="23" fillId="0" borderId="29" xfId="4" applyFont="1" applyFill="1" applyBorder="1" applyAlignment="1" applyProtection="1">
      <alignment horizontal="center" vertical="center" wrapText="1"/>
      <protection locked="0"/>
    </xf>
    <xf numFmtId="44" fontId="23" fillId="7" borderId="50" xfId="4" applyFont="1" applyFill="1" applyBorder="1" applyAlignment="1" applyProtection="1">
      <alignment horizontal="center" vertical="center" wrapText="1"/>
      <protection locked="0"/>
    </xf>
    <xf numFmtId="44" fontId="23" fillId="7" borderId="68" xfId="4" applyFont="1" applyFill="1" applyBorder="1" applyAlignment="1" applyProtection="1">
      <alignment horizontal="center" vertical="center" wrapText="1"/>
      <protection locked="0"/>
    </xf>
    <xf numFmtId="44" fontId="27" fillId="7" borderId="60" xfId="4" applyFont="1" applyFill="1" applyBorder="1" applyAlignment="1">
      <alignment horizontal="left" vertical="center" wrapText="1"/>
    </xf>
    <xf numFmtId="0" fontId="1" fillId="0" borderId="41" xfId="2" applyFont="1" applyBorder="1"/>
    <xf numFmtId="44" fontId="39" fillId="0" borderId="60" xfId="4" applyFont="1" applyFill="1" applyBorder="1" applyProtection="1"/>
    <xf numFmtId="0" fontId="1" fillId="0" borderId="11" xfId="2" applyFont="1" applyBorder="1"/>
    <xf numFmtId="44" fontId="39" fillId="0" borderId="29" xfId="4" applyFont="1" applyFill="1" applyBorder="1" applyProtection="1"/>
    <xf numFmtId="0" fontId="1" fillId="4" borderId="29" xfId="2" applyFont="1" applyFill="1" applyBorder="1"/>
    <xf numFmtId="44" fontId="23" fillId="0" borderId="31" xfId="4" applyFont="1" applyFill="1" applyBorder="1" applyAlignment="1" applyProtection="1">
      <alignment horizontal="center" vertical="center" wrapText="1"/>
      <protection locked="0"/>
    </xf>
    <xf numFmtId="0" fontId="1" fillId="0" borderId="2" xfId="2" applyFont="1" applyFill="1" applyBorder="1"/>
    <xf numFmtId="44" fontId="23" fillId="0" borderId="69" xfId="4" applyFont="1" applyFill="1" applyBorder="1" applyAlignment="1" applyProtection="1">
      <alignment horizontal="center" vertical="center" wrapText="1"/>
      <protection locked="0"/>
    </xf>
    <xf numFmtId="44" fontId="23" fillId="0" borderId="47" xfId="4" applyFont="1" applyFill="1" applyBorder="1" applyAlignment="1" applyProtection="1">
      <alignment horizontal="center" vertical="center" wrapText="1"/>
      <protection locked="0"/>
    </xf>
    <xf numFmtId="44" fontId="23" fillId="7" borderId="16" xfId="4" applyFont="1" applyFill="1" applyBorder="1" applyAlignment="1" applyProtection="1">
      <alignment horizontal="center" vertical="center" wrapText="1"/>
      <protection locked="0"/>
    </xf>
    <xf numFmtId="44" fontId="23" fillId="7" borderId="26" xfId="4" applyFont="1" applyFill="1" applyBorder="1" applyAlignment="1" applyProtection="1">
      <alignment horizontal="center" vertical="center" wrapText="1"/>
      <protection locked="0"/>
    </xf>
    <xf numFmtId="44" fontId="27" fillId="7" borderId="61" xfId="4" applyFont="1" applyFill="1" applyBorder="1" applyAlignment="1">
      <alignment horizontal="left" vertical="center" wrapText="1"/>
    </xf>
    <xf numFmtId="0" fontId="1" fillId="0" borderId="42" xfId="2" applyFont="1" applyBorder="1"/>
    <xf numFmtId="44" fontId="39" fillId="0" borderId="61" xfId="4" applyFont="1" applyFill="1" applyBorder="1" applyProtection="1"/>
    <xf numFmtId="0" fontId="1" fillId="0" borderId="37" xfId="2" applyFont="1" applyBorder="1"/>
    <xf numFmtId="44" fontId="39" fillId="0" borderId="2" xfId="4" applyFont="1" applyFill="1" applyBorder="1" applyProtection="1"/>
    <xf numFmtId="0" fontId="1" fillId="0" borderId="3" xfId="2" applyFont="1" applyBorder="1" applyAlignment="1">
      <alignment horizontal="left" vertical="center" wrapText="1"/>
    </xf>
    <xf numFmtId="44" fontId="23" fillId="0" borderId="36" xfId="4" applyFont="1" applyFill="1" applyBorder="1" applyAlignment="1" applyProtection="1">
      <alignment horizontal="center" vertical="center" wrapText="1"/>
      <protection locked="0"/>
    </xf>
    <xf numFmtId="44" fontId="27" fillId="7" borderId="49" xfId="4" applyFont="1" applyFill="1" applyBorder="1" applyAlignment="1">
      <alignment horizontal="left" vertical="center" wrapText="1"/>
    </xf>
    <xf numFmtId="0" fontId="1" fillId="0" borderId="43" xfId="2" applyFont="1" applyBorder="1"/>
    <xf numFmtId="44" fontId="39" fillId="8" borderId="58" xfId="4" applyFont="1" applyFill="1" applyBorder="1" applyProtection="1"/>
    <xf numFmtId="0" fontId="1" fillId="0" borderId="7" xfId="2" applyFont="1" applyBorder="1"/>
    <xf numFmtId="44" fontId="39" fillId="0" borderId="8" xfId="4" applyFont="1" applyFill="1" applyBorder="1" applyProtection="1"/>
    <xf numFmtId="44" fontId="23" fillId="0" borderId="2" xfId="4" applyFont="1" applyFill="1" applyBorder="1" applyAlignment="1" applyProtection="1">
      <alignment horizontal="center" vertical="center" wrapText="1"/>
      <protection locked="0"/>
    </xf>
    <xf numFmtId="44" fontId="39" fillId="8" borderId="60" xfId="4" applyFont="1" applyFill="1" applyBorder="1" applyProtection="1"/>
    <xf numFmtId="0" fontId="1" fillId="0" borderId="37" xfId="2" applyFont="1" applyBorder="1" applyAlignment="1">
      <alignment horizontal="left" vertical="center" wrapText="1"/>
    </xf>
    <xf numFmtId="44" fontId="23" fillId="7" borderId="36" xfId="4" applyFont="1" applyFill="1" applyBorder="1" applyAlignment="1" applyProtection="1">
      <alignment horizontal="center" vertical="center" wrapText="1"/>
      <protection locked="0"/>
    </xf>
    <xf numFmtId="44" fontId="39" fillId="8" borderId="61" xfId="4" applyFont="1" applyFill="1" applyBorder="1" applyProtection="1"/>
    <xf numFmtId="0" fontId="1" fillId="0" borderId="23" xfId="2" applyFont="1" applyBorder="1"/>
    <xf numFmtId="44" fontId="39" fillId="0" borderId="47" xfId="4" applyFont="1" applyFill="1" applyBorder="1" applyProtection="1"/>
    <xf numFmtId="0" fontId="1" fillId="0" borderId="7" xfId="2" applyFont="1" applyBorder="1" applyAlignment="1">
      <alignment horizontal="left" vertical="center" wrapText="1"/>
    </xf>
    <xf numFmtId="44" fontId="27" fillId="8" borderId="58" xfId="4" applyFont="1" applyFill="1" applyBorder="1" applyAlignment="1">
      <alignment horizontal="left" vertical="center" wrapText="1"/>
    </xf>
    <xf numFmtId="44" fontId="38" fillId="8" borderId="20" xfId="4" applyFont="1" applyFill="1" applyBorder="1" applyAlignment="1" applyProtection="1">
      <alignment horizontal="center" vertical="center" wrapText="1"/>
      <protection locked="0"/>
    </xf>
    <xf numFmtId="0" fontId="1" fillId="0" borderId="8" xfId="2" applyFont="1" applyBorder="1"/>
    <xf numFmtId="44" fontId="39" fillId="0" borderId="58" xfId="4" applyFont="1" applyFill="1" applyBorder="1" applyProtection="1"/>
    <xf numFmtId="0" fontId="1" fillId="0" borderId="39" xfId="2" applyFont="1" applyBorder="1" applyAlignment="1">
      <alignment horizontal="left" vertical="center" wrapText="1"/>
    </xf>
    <xf numFmtId="0" fontId="1" fillId="0" borderId="50" xfId="2" applyFont="1" applyFill="1" applyBorder="1"/>
    <xf numFmtId="44" fontId="27" fillId="8" borderId="60" xfId="4" applyFont="1" applyFill="1" applyBorder="1" applyAlignment="1">
      <alignment horizontal="left" vertical="center" wrapText="1"/>
    </xf>
    <xf numFmtId="44" fontId="38" fillId="8" borderId="33" xfId="4" applyFont="1" applyFill="1" applyBorder="1" applyAlignment="1" applyProtection="1">
      <alignment horizontal="center" vertical="center" wrapText="1"/>
      <protection locked="0"/>
    </xf>
    <xf numFmtId="0" fontId="1" fillId="0" borderId="50" xfId="2" applyFont="1" applyBorder="1"/>
    <xf numFmtId="0" fontId="1" fillId="0" borderId="11" xfId="2" applyFont="1" applyBorder="1" applyAlignment="1">
      <alignment horizontal="left" vertical="center" wrapText="1"/>
    </xf>
    <xf numFmtId="0" fontId="1" fillId="0" borderId="29" xfId="2" applyFont="1" applyBorder="1"/>
    <xf numFmtId="0" fontId="1" fillId="0" borderId="23" xfId="2" applyFont="1" applyBorder="1" applyAlignment="1">
      <alignment horizontal="left" vertical="center" wrapText="1"/>
    </xf>
    <xf numFmtId="0" fontId="1" fillId="0" borderId="47" xfId="2" applyFont="1" applyFill="1" applyBorder="1"/>
    <xf numFmtId="44" fontId="27" fillId="8" borderId="62" xfId="4" applyFont="1" applyFill="1" applyBorder="1" applyAlignment="1">
      <alignment horizontal="left" vertical="center" wrapText="1"/>
    </xf>
    <xf numFmtId="44" fontId="38" fillId="8" borderId="55" xfId="4" applyFont="1" applyFill="1" applyBorder="1" applyAlignment="1" applyProtection="1">
      <alignment horizontal="center" vertical="center" wrapText="1"/>
      <protection locked="0"/>
    </xf>
    <xf numFmtId="0" fontId="1" fillId="0" borderId="47" xfId="2" applyFont="1" applyBorder="1"/>
    <xf numFmtId="44" fontId="39" fillId="0" borderId="62" xfId="4" applyFont="1" applyFill="1" applyBorder="1" applyProtection="1"/>
    <xf numFmtId="44" fontId="23" fillId="0" borderId="51" xfId="4" applyFont="1" applyFill="1" applyBorder="1" applyAlignment="1" applyProtection="1">
      <alignment horizontal="center" vertical="center" wrapText="1"/>
      <protection locked="0"/>
    </xf>
    <xf numFmtId="44" fontId="23" fillId="0" borderId="19" xfId="4" applyFont="1" applyFill="1" applyBorder="1" applyAlignment="1" applyProtection="1">
      <alignment horizontal="center" vertical="center" wrapText="1"/>
      <protection locked="0"/>
    </xf>
    <xf numFmtId="44" fontId="23" fillId="0" borderId="53" xfId="4" applyFont="1" applyFill="1" applyBorder="1" applyAlignment="1" applyProtection="1">
      <alignment horizontal="center" vertical="center" wrapText="1"/>
      <protection locked="0"/>
    </xf>
    <xf numFmtId="0" fontId="1" fillId="0" borderId="10" xfId="2" applyFont="1" applyBorder="1" applyAlignment="1">
      <alignment horizontal="center" vertical="center" wrapText="1"/>
    </xf>
    <xf numFmtId="0" fontId="1" fillId="0" borderId="40" xfId="2" applyFont="1" applyBorder="1" applyAlignment="1">
      <alignment horizontal="center" vertical="center" wrapText="1"/>
    </xf>
    <xf numFmtId="0" fontId="1" fillId="0" borderId="46" xfId="2" applyFont="1" applyBorder="1" applyAlignment="1">
      <alignment horizontal="center" vertical="center" wrapText="1"/>
    </xf>
    <xf numFmtId="0" fontId="1" fillId="0" borderId="56" xfId="2" applyFont="1" applyBorder="1" applyAlignment="1">
      <alignment horizontal="center" vertical="center" wrapText="1"/>
    </xf>
    <xf numFmtId="0" fontId="1" fillId="0" borderId="44" xfId="2" applyFont="1" applyBorder="1" applyAlignment="1">
      <alignment horizontal="center" vertical="center" wrapText="1"/>
    </xf>
    <xf numFmtId="0" fontId="1" fillId="0" borderId="1" xfId="2" applyFont="1" applyBorder="1" applyAlignment="1">
      <alignment horizontal="center" vertical="center" wrapText="1"/>
    </xf>
    <xf numFmtId="0" fontId="14" fillId="3" borderId="5" xfId="2" applyFont="1" applyFill="1" applyBorder="1" applyAlignment="1" applyProtection="1">
      <alignment horizontal="center" vertical="center" wrapText="1"/>
      <protection locked="0"/>
    </xf>
    <xf numFmtId="0" fontId="14" fillId="3" borderId="6" xfId="2" applyFont="1" applyFill="1" applyBorder="1" applyAlignment="1" applyProtection="1">
      <alignment horizontal="center" vertical="center" wrapText="1"/>
      <protection locked="0"/>
    </xf>
    <xf numFmtId="0" fontId="23" fillId="2" borderId="0" xfId="1" applyFont="1" applyAlignment="1">
      <alignment horizontal="center" vertical="center" wrapText="1"/>
    </xf>
    <xf numFmtId="0" fontId="14" fillId="3" borderId="3" xfId="2" applyFont="1" applyFill="1" applyBorder="1" applyAlignment="1" applyProtection="1">
      <alignment horizontal="center" vertical="center" wrapText="1"/>
      <protection locked="0"/>
    </xf>
    <xf numFmtId="0" fontId="14" fillId="3" borderId="4" xfId="2" applyFont="1" applyFill="1" applyBorder="1" applyAlignment="1" applyProtection="1">
      <alignment horizontal="center" vertical="center" wrapText="1"/>
      <protection locked="0"/>
    </xf>
    <xf numFmtId="0" fontId="17" fillId="0" borderId="13" xfId="2" applyFont="1" applyBorder="1" applyAlignment="1">
      <alignment horizontal="center" vertical="center"/>
    </xf>
    <xf numFmtId="0" fontId="17" fillId="0" borderId="18" xfId="2" applyFont="1" applyBorder="1" applyAlignment="1">
      <alignment horizontal="center" vertical="center"/>
    </xf>
    <xf numFmtId="0" fontId="17" fillId="0" borderId="43" xfId="2" applyFont="1" applyBorder="1" applyAlignment="1">
      <alignment horizontal="center" vertical="center" wrapText="1"/>
    </xf>
    <xf numFmtId="0" fontId="17" fillId="0" borderId="66" xfId="2" applyFont="1" applyBorder="1" applyAlignment="1">
      <alignment horizontal="center" vertical="center" wrapText="1"/>
    </xf>
    <xf numFmtId="0" fontId="17" fillId="0" borderId="42" xfId="2" applyFont="1" applyBorder="1" applyAlignment="1">
      <alignment horizontal="center" vertical="center" wrapText="1"/>
    </xf>
    <xf numFmtId="0" fontId="17" fillId="0" borderId="67" xfId="2" applyFont="1" applyBorder="1" applyAlignment="1">
      <alignment horizontal="center" vertical="center" wrapText="1"/>
    </xf>
    <xf numFmtId="0" fontId="15" fillId="4" borderId="5" xfId="2" applyFont="1" applyFill="1" applyBorder="1" applyAlignment="1" applyProtection="1">
      <alignment horizontal="center" vertical="center" wrapText="1"/>
      <protection locked="0"/>
    </xf>
    <xf numFmtId="0" fontId="15" fillId="4" borderId="6" xfId="2" applyFont="1" applyFill="1" applyBorder="1" applyAlignment="1" applyProtection="1">
      <alignment horizontal="center" vertical="center" wrapText="1"/>
      <protection locked="0"/>
    </xf>
    <xf numFmtId="0" fontId="18" fillId="5" borderId="49" xfId="2" applyFont="1" applyFill="1" applyBorder="1" applyAlignment="1" applyProtection="1">
      <alignment horizontal="center" vertical="center" wrapText="1"/>
      <protection locked="0"/>
    </xf>
    <xf numFmtId="0" fontId="18" fillId="5" borderId="25" xfId="2" applyFont="1" applyFill="1" applyBorder="1" applyAlignment="1" applyProtection="1">
      <alignment horizontal="center" vertical="center" wrapText="1"/>
      <protection locked="0"/>
    </xf>
    <xf numFmtId="0" fontId="17" fillId="5" borderId="5" xfId="2" applyFont="1" applyFill="1" applyBorder="1" applyAlignment="1">
      <alignment horizontal="center" vertical="center" wrapText="1"/>
    </xf>
    <xf numFmtId="0" fontId="17" fillId="5" borderId="72" xfId="2" applyFont="1" applyFill="1" applyBorder="1" applyAlignment="1">
      <alignment horizontal="center" vertical="center" wrapText="1"/>
    </xf>
    <xf numFmtId="0" fontId="10" fillId="0" borderId="0" xfId="2" applyFont="1" applyAlignment="1">
      <alignment horizontal="center"/>
    </xf>
    <xf numFmtId="0" fontId="10" fillId="0" borderId="35" xfId="2" applyFont="1" applyBorder="1" applyAlignment="1">
      <alignment horizontal="center"/>
    </xf>
    <xf numFmtId="0" fontId="0" fillId="9" borderId="1" xfId="0" applyFill="1" applyBorder="1" applyAlignment="1">
      <alignment horizontal="center" wrapText="1"/>
    </xf>
    <xf numFmtId="0" fontId="0" fillId="9" borderId="1" xfId="0" applyFill="1" applyBorder="1" applyAlignment="1">
      <alignment horizontal="center"/>
    </xf>
    <xf numFmtId="0" fontId="17" fillId="0" borderId="49" xfId="2" applyFont="1" applyBorder="1" applyAlignment="1">
      <alignment horizontal="center" vertical="center" wrapText="1"/>
    </xf>
    <xf numFmtId="0" fontId="17" fillId="0" borderId="64"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44" xfId="2" applyFont="1" applyBorder="1" applyAlignment="1">
      <alignment horizontal="center" vertical="center"/>
    </xf>
    <xf numFmtId="0" fontId="18" fillId="5" borderId="5" xfId="2" applyFont="1" applyFill="1" applyBorder="1" applyAlignment="1" applyProtection="1">
      <alignment horizontal="center" vertical="center" wrapText="1"/>
      <protection locked="0"/>
    </xf>
    <xf numFmtId="0" fontId="18" fillId="5" borderId="65" xfId="2" applyFont="1" applyFill="1" applyBorder="1" applyAlignment="1" applyProtection="1">
      <alignment horizontal="center" vertical="center" wrapText="1"/>
      <protection locked="0"/>
    </xf>
    <xf numFmtId="0" fontId="18" fillId="5" borderId="6" xfId="2" applyFont="1" applyFill="1" applyBorder="1" applyAlignment="1" applyProtection="1">
      <alignment horizontal="center" vertical="center" wrapText="1"/>
      <protection locked="0"/>
    </xf>
    <xf numFmtId="0" fontId="7" fillId="4" borderId="0" xfId="2" applyFont="1" applyFill="1" applyAlignment="1">
      <alignment horizontal="left" vertical="center" wrapText="1"/>
    </xf>
  </cellXfs>
  <cellStyles count="7">
    <cellStyle name="Insatisfaisant" xfId="1" builtinId="27"/>
    <cellStyle name="Milliers 2" xfId="3" xr:uid="{C0CECBB3-5065-4AF1-840F-5943A5620557}"/>
    <cellStyle name="Monétaire 2" xfId="4" xr:uid="{5E5A1383-C572-46B8-966E-31804B186ACB}"/>
    <cellStyle name="Normal" xfId="0" builtinId="0"/>
    <cellStyle name="Normal 2" xfId="2" xr:uid="{976B7983-7797-4F5A-B2F9-8E1B933B6CBC}"/>
    <cellStyle name="Pourcentage" xfId="6" builtinId="5"/>
    <cellStyle name="Pourcentage 2" xfId="5" xr:uid="{7EC7298F-2FBE-4D01-8EC0-639F3B1A4E00}"/>
  </cellStyles>
  <dxfs count="3">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9D08E"/>
      <rgbColor rgb="FF808080"/>
      <rgbColor rgb="FF8FAADC"/>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475998</xdr:colOff>
      <xdr:row>0</xdr:row>
      <xdr:rowOff>317159</xdr:rowOff>
    </xdr:from>
    <xdr:to>
      <xdr:col>2</xdr:col>
      <xdr:colOff>684097</xdr:colOff>
      <xdr:row>2</xdr:row>
      <xdr:rowOff>424882</xdr:rowOff>
    </xdr:to>
    <xdr:pic>
      <xdr:nvPicPr>
        <xdr:cNvPr id="2" name="Image 1" descr="logo_na_horiz_QUADRI_2019">
          <a:extLst>
            <a:ext uri="{FF2B5EF4-FFF2-40B4-BE49-F238E27FC236}">
              <a16:creationId xmlns:a16="http://schemas.microsoft.com/office/drawing/2014/main" id="{F8CB08D3-DFF8-4C64-BC04-2B116C2F87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998" y="317159"/>
          <a:ext cx="2094049" cy="964973"/>
        </a:xfrm>
        <a:prstGeom prst="rect">
          <a:avLst/>
        </a:prstGeom>
        <a:noFill/>
      </xdr:spPr>
    </xdr:pic>
    <xdr:clientData/>
  </xdr:twoCellAnchor>
  <xdr:twoCellAnchor editAs="oneCell">
    <xdr:from>
      <xdr:col>7</xdr:col>
      <xdr:colOff>830715</xdr:colOff>
      <xdr:row>0</xdr:row>
      <xdr:rowOff>80962</xdr:rowOff>
    </xdr:from>
    <xdr:to>
      <xdr:col>8</xdr:col>
      <xdr:colOff>1231786</xdr:colOff>
      <xdr:row>3</xdr:row>
      <xdr:rowOff>29581</xdr:rowOff>
    </xdr:to>
    <xdr:pic>
      <xdr:nvPicPr>
        <xdr:cNvPr id="14" name="Image 13">
          <a:extLst>
            <a:ext uri="{FF2B5EF4-FFF2-40B4-BE49-F238E27FC236}">
              <a16:creationId xmlns:a16="http://schemas.microsoft.com/office/drawing/2014/main" id="{F2B89443-A0E3-0BF3-5DFC-86C41FB739F2}"/>
            </a:ext>
          </a:extLst>
        </xdr:cNvPr>
        <xdr:cNvPicPr>
          <a:picLocks noChangeAspect="1"/>
        </xdr:cNvPicPr>
      </xdr:nvPicPr>
      <xdr:blipFill rotWithShape="1">
        <a:blip xmlns:r="http://schemas.openxmlformats.org/officeDocument/2006/relationships" r:embed="rId2"/>
        <a:srcRect t="9654" b="19927"/>
        <a:stretch/>
      </xdr:blipFill>
      <xdr:spPr>
        <a:xfrm>
          <a:off x="10889115" y="80962"/>
          <a:ext cx="1772671" cy="1234494"/>
        </a:xfrm>
        <a:prstGeom prst="rect">
          <a:avLst/>
        </a:prstGeom>
      </xdr:spPr>
    </xdr:pic>
    <xdr:clientData/>
  </xdr:twoCellAnchor>
  <xdr:twoCellAnchor editAs="oneCell">
    <xdr:from>
      <xdr:col>9</xdr:col>
      <xdr:colOff>88106</xdr:colOff>
      <xdr:row>0</xdr:row>
      <xdr:rowOff>134683</xdr:rowOff>
    </xdr:from>
    <xdr:to>
      <xdr:col>9</xdr:col>
      <xdr:colOff>1189265</xdr:colOff>
      <xdr:row>3</xdr:row>
      <xdr:rowOff>121620</xdr:rowOff>
    </xdr:to>
    <xdr:pic>
      <xdr:nvPicPr>
        <xdr:cNvPr id="15" name="Image 14">
          <a:extLst>
            <a:ext uri="{FF2B5EF4-FFF2-40B4-BE49-F238E27FC236}">
              <a16:creationId xmlns:a16="http://schemas.microsoft.com/office/drawing/2014/main" id="{1A6C799B-28DF-763F-BBC8-9A74FF4E4C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889706" y="134683"/>
          <a:ext cx="1101159" cy="1272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771526</xdr:colOff>
      <xdr:row>0</xdr:row>
      <xdr:rowOff>247651</xdr:rowOff>
    </xdr:from>
    <xdr:to>
      <xdr:col>14</xdr:col>
      <xdr:colOff>1285876</xdr:colOff>
      <xdr:row>1</xdr:row>
      <xdr:rowOff>514351</xdr:rowOff>
    </xdr:to>
    <xdr:sp macro="" textlink="">
      <xdr:nvSpPr>
        <xdr:cNvPr id="2" name="ZoneTexte 1">
          <a:extLst>
            <a:ext uri="{FF2B5EF4-FFF2-40B4-BE49-F238E27FC236}">
              <a16:creationId xmlns:a16="http://schemas.microsoft.com/office/drawing/2014/main" id="{E1C79994-3E8D-47B9-80B4-B4D488A6B7E8}"/>
            </a:ext>
          </a:extLst>
        </xdr:cNvPr>
        <xdr:cNvSpPr txBox="1"/>
      </xdr:nvSpPr>
      <xdr:spPr>
        <a:xfrm>
          <a:off x="10439401" y="247651"/>
          <a:ext cx="8448675" cy="104775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solidFill>
                <a:srgbClr val="FF0000"/>
              </a:solidFill>
            </a:rPr>
            <a:t>Rappel modalités de financement AEAG :</a:t>
          </a:r>
          <a:r>
            <a:rPr lang="fr-FR" sz="1400" b="1">
              <a:solidFill>
                <a:srgbClr val="FF0000"/>
              </a:solidFill>
            </a:rPr>
            <a:t> 4 jours max/conseil, coût</a:t>
          </a:r>
          <a:r>
            <a:rPr lang="fr-FR" sz="1400" b="1" baseline="0">
              <a:solidFill>
                <a:srgbClr val="FF0000"/>
              </a:solidFill>
            </a:rPr>
            <a:t> </a:t>
          </a:r>
          <a:r>
            <a:rPr lang="fr-FR" sz="1400" b="1">
              <a:solidFill>
                <a:srgbClr val="FF0000"/>
              </a:solidFill>
            </a:rPr>
            <a:t>plafonné à 400€/jour et taux d'aide à 50%</a:t>
          </a:r>
        </a:p>
        <a:p>
          <a:endParaRPr lang="fr-FR"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b="1" u="sng">
              <a:solidFill>
                <a:srgbClr val="FF0000"/>
              </a:solidFill>
              <a:effectLst/>
              <a:latin typeface="+mn-lt"/>
              <a:ea typeface="+mn-ea"/>
              <a:cs typeface="+mn-cs"/>
            </a:rPr>
            <a:t>Rappel modalités de financement AELB (pré-conv et pérennisation) :</a:t>
          </a:r>
          <a:r>
            <a:rPr lang="fr-FR" sz="1400" b="1" u="none">
              <a:solidFill>
                <a:srgbClr val="FF0000"/>
              </a:solidFill>
              <a:effectLst/>
              <a:latin typeface="+mn-lt"/>
              <a:ea typeface="+mn-ea"/>
              <a:cs typeface="+mn-cs"/>
            </a:rPr>
            <a:t> 5</a:t>
          </a:r>
          <a:r>
            <a:rPr lang="fr-FR" sz="1400" b="1">
              <a:solidFill>
                <a:srgbClr val="FF0000"/>
              </a:solidFill>
              <a:effectLst/>
              <a:latin typeface="+mn-lt"/>
              <a:ea typeface="+mn-ea"/>
              <a:cs typeface="+mn-cs"/>
            </a:rPr>
            <a:t> jours max/conseil (dont 3 j diag exploit + 2 j</a:t>
          </a:r>
          <a:r>
            <a:rPr lang="fr-FR" sz="1400" b="1" baseline="0">
              <a:solidFill>
                <a:srgbClr val="FF0000"/>
              </a:solidFill>
              <a:effectLst/>
              <a:latin typeface="+mn-lt"/>
              <a:ea typeface="+mn-ea"/>
              <a:cs typeface="+mn-cs"/>
            </a:rPr>
            <a:t> simu technico-éco)</a:t>
          </a:r>
          <a:r>
            <a:rPr lang="fr-FR" sz="1400" b="1">
              <a:solidFill>
                <a:srgbClr val="FF0000"/>
              </a:solidFill>
              <a:effectLst/>
              <a:latin typeface="+mn-lt"/>
              <a:ea typeface="+mn-ea"/>
              <a:cs typeface="+mn-cs"/>
            </a:rPr>
            <a:t>, coût plafonné à 450€/jour et taux d'aide à 70%</a:t>
          </a:r>
          <a:endParaRPr lang="fr-FR" sz="1400" b="1">
            <a:solidFill>
              <a:srgbClr val="FF0000"/>
            </a:solidFill>
            <a:effectLst/>
          </a:endParaRPr>
        </a:p>
      </xdr:txBody>
    </xdr:sp>
    <xdr:clientData/>
  </xdr:twoCellAnchor>
  <xdr:twoCellAnchor editAs="oneCell">
    <xdr:from>
      <xdr:col>3</xdr:col>
      <xdr:colOff>438150</xdr:colOff>
      <xdr:row>0</xdr:row>
      <xdr:rowOff>504825</xdr:rowOff>
    </xdr:from>
    <xdr:to>
      <xdr:col>4</xdr:col>
      <xdr:colOff>1098687</xdr:colOff>
      <xdr:row>1</xdr:row>
      <xdr:rowOff>688748</xdr:rowOff>
    </xdr:to>
    <xdr:pic>
      <xdr:nvPicPr>
        <xdr:cNvPr id="3" name="Image 2" descr="logo_na_horiz_QUADRI_2019">
          <a:extLst>
            <a:ext uri="{FF2B5EF4-FFF2-40B4-BE49-F238E27FC236}">
              <a16:creationId xmlns:a16="http://schemas.microsoft.com/office/drawing/2014/main" id="{1D4DDD9F-2660-4914-B7CB-93BF629C8E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0025" y="504825"/>
          <a:ext cx="2089287" cy="964973"/>
        </a:xfrm>
        <a:prstGeom prst="rect">
          <a:avLst/>
        </a:prstGeom>
        <a:noFill/>
      </xdr:spPr>
    </xdr:pic>
    <xdr:clientData/>
  </xdr:twoCellAnchor>
  <xdr:twoCellAnchor editAs="oneCell">
    <xdr:from>
      <xdr:col>5</xdr:col>
      <xdr:colOff>188030</xdr:colOff>
      <xdr:row>0</xdr:row>
      <xdr:rowOff>278153</xdr:rowOff>
    </xdr:from>
    <xdr:to>
      <xdr:col>6</xdr:col>
      <xdr:colOff>689113</xdr:colOff>
      <xdr:row>1</xdr:row>
      <xdr:rowOff>731597</xdr:rowOff>
    </xdr:to>
    <xdr:pic>
      <xdr:nvPicPr>
        <xdr:cNvPr id="4" name="Image 3">
          <a:extLst>
            <a:ext uri="{FF2B5EF4-FFF2-40B4-BE49-F238E27FC236}">
              <a16:creationId xmlns:a16="http://schemas.microsoft.com/office/drawing/2014/main" id="{F432071F-94D4-4AA7-A3D5-2175DD54E1B3}"/>
            </a:ext>
          </a:extLst>
        </xdr:cNvPr>
        <xdr:cNvPicPr>
          <a:picLocks noChangeAspect="1"/>
        </xdr:cNvPicPr>
      </xdr:nvPicPr>
      <xdr:blipFill rotWithShape="1">
        <a:blip xmlns:r="http://schemas.openxmlformats.org/officeDocument/2006/relationships" r:embed="rId2"/>
        <a:srcRect t="9654" b="19927"/>
        <a:stretch/>
      </xdr:blipFill>
      <xdr:spPr>
        <a:xfrm>
          <a:off x="6407855" y="278153"/>
          <a:ext cx="1777433" cy="1234494"/>
        </a:xfrm>
        <a:prstGeom prst="rect">
          <a:avLst/>
        </a:prstGeom>
      </xdr:spPr>
    </xdr:pic>
    <xdr:clientData/>
  </xdr:twoCellAnchor>
  <xdr:twoCellAnchor editAs="oneCell">
    <xdr:from>
      <xdr:col>7</xdr:col>
      <xdr:colOff>266952</xdr:colOff>
      <xdr:row>0</xdr:row>
      <xdr:rowOff>208049</xdr:rowOff>
    </xdr:from>
    <xdr:to>
      <xdr:col>8</xdr:col>
      <xdr:colOff>279880</xdr:colOff>
      <xdr:row>1</xdr:row>
      <xdr:rowOff>699811</xdr:rowOff>
    </xdr:to>
    <xdr:pic>
      <xdr:nvPicPr>
        <xdr:cNvPr id="5" name="Image 4">
          <a:extLst>
            <a:ext uri="{FF2B5EF4-FFF2-40B4-BE49-F238E27FC236}">
              <a16:creationId xmlns:a16="http://schemas.microsoft.com/office/drawing/2014/main" id="{4EC40621-D4AA-4E05-A5CE-4650FA8AA5E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48977" y="208049"/>
          <a:ext cx="1098778" cy="127281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D25F7-15AE-481E-8419-EF40352DC109}">
  <dimension ref="A1:O55"/>
  <sheetViews>
    <sheetView showGridLines="0" tabSelected="1" zoomScaleNormal="100" zoomScaleSheetLayoutView="55" workbookViewId="0">
      <selection activeCell="D22" sqref="D22"/>
    </sheetView>
  </sheetViews>
  <sheetFormatPr baseColWidth="10" defaultRowHeight="15" x14ac:dyDescent="0.25"/>
  <cols>
    <col min="1" max="1" width="8.5703125" style="1" customWidth="1"/>
    <col min="2" max="2" width="19.7109375" style="15" customWidth="1"/>
    <col min="3" max="3" width="25" style="15" customWidth="1"/>
    <col min="4" max="4" width="24.7109375" style="1" customWidth="1"/>
    <col min="5" max="5" width="20.5703125" style="1" customWidth="1"/>
    <col min="6" max="6" width="26.28515625" style="1" customWidth="1"/>
    <col min="7" max="7" width="26" style="1" customWidth="1"/>
    <col min="8" max="13" width="20.5703125" style="1" customWidth="1"/>
    <col min="14" max="14" width="19.140625" style="1" customWidth="1"/>
    <col min="15" max="15" width="18.85546875" style="1" customWidth="1"/>
    <col min="16" max="16" width="17.140625" style="1" customWidth="1"/>
    <col min="17" max="16384" width="11.42578125" style="1"/>
  </cols>
  <sheetData>
    <row r="1" spans="1:13" ht="33.75" x14ac:dyDescent="0.5">
      <c r="B1" s="2"/>
      <c r="C1" s="2"/>
      <c r="D1" s="29" t="s">
        <v>20</v>
      </c>
      <c r="E1" s="3"/>
      <c r="F1" s="25"/>
      <c r="G1" s="3"/>
      <c r="H1" s="3"/>
      <c r="I1" s="3"/>
      <c r="J1" s="3"/>
      <c r="K1" s="4"/>
      <c r="L1" s="4"/>
    </row>
    <row r="2" spans="1:13" ht="33.75" x14ac:dyDescent="0.5">
      <c r="B2" s="2"/>
      <c r="C2" s="2"/>
      <c r="D2" s="29" t="s">
        <v>0</v>
      </c>
      <c r="E2" s="3"/>
      <c r="F2" s="25"/>
      <c r="G2" s="3"/>
      <c r="H2" s="3"/>
      <c r="I2" s="3"/>
      <c r="J2" s="3"/>
      <c r="K2" s="4"/>
      <c r="L2" s="4"/>
    </row>
    <row r="3" spans="1:13" ht="33.75" x14ac:dyDescent="0.5">
      <c r="B3" s="5"/>
      <c r="C3" s="5"/>
      <c r="D3" s="30" t="s">
        <v>1</v>
      </c>
      <c r="E3" s="6"/>
      <c r="F3" s="26"/>
      <c r="G3" s="6"/>
      <c r="H3" s="6"/>
      <c r="I3" s="6"/>
      <c r="J3" s="6"/>
      <c r="K3" s="4"/>
      <c r="L3" s="4"/>
    </row>
    <row r="4" spans="1:13" ht="33.75" x14ac:dyDescent="0.5">
      <c r="A4" s="5"/>
      <c r="B4" s="5"/>
      <c r="C4" s="5"/>
      <c r="D4" s="6"/>
      <c r="E4" s="6"/>
      <c r="F4" s="26"/>
      <c r="G4" s="6"/>
      <c r="H4" s="6"/>
      <c r="I4" s="6"/>
      <c r="J4" s="6"/>
      <c r="K4" s="4"/>
      <c r="L4" s="4"/>
    </row>
    <row r="5" spans="1:13" ht="23.25" x14ac:dyDescent="0.35">
      <c r="B5" s="235" t="s">
        <v>2</v>
      </c>
      <c r="C5" s="235"/>
      <c r="D5" s="236"/>
      <c r="E5" s="237"/>
      <c r="F5" s="237"/>
      <c r="G5" s="27"/>
    </row>
    <row r="6" spans="1:13" ht="23.25" x14ac:dyDescent="0.35">
      <c r="B6" s="235" t="s">
        <v>3</v>
      </c>
      <c r="C6" s="235"/>
      <c r="D6" s="236"/>
      <c r="E6" s="238"/>
      <c r="F6" s="238"/>
      <c r="G6" s="24"/>
    </row>
    <row r="7" spans="1:13" ht="23.25" x14ac:dyDescent="0.35">
      <c r="B7" s="235" t="s">
        <v>4</v>
      </c>
      <c r="C7" s="235"/>
      <c r="D7" s="236"/>
      <c r="E7" s="238"/>
      <c r="F7" s="238"/>
      <c r="G7" s="24"/>
    </row>
    <row r="8" spans="1:13" ht="15.75" x14ac:dyDescent="0.25">
      <c r="B8" s="28" t="s">
        <v>5</v>
      </c>
      <c r="C8" s="7"/>
    </row>
    <row r="9" spans="1:13" ht="26.25" x14ac:dyDescent="0.4">
      <c r="B9" s="8"/>
      <c r="C9" s="8"/>
    </row>
    <row r="10" spans="1:13" ht="15.75" x14ac:dyDescent="0.25">
      <c r="B10" s="14"/>
      <c r="C10" s="14"/>
    </row>
    <row r="11" spans="1:13" ht="15.75" thickBot="1" x14ac:dyDescent="0.3">
      <c r="D11" s="16"/>
      <c r="E11" s="16"/>
      <c r="F11" s="16"/>
      <c r="G11" s="16"/>
      <c r="H11" s="17"/>
      <c r="I11" s="17"/>
      <c r="J11" s="17"/>
      <c r="K11" s="17"/>
      <c r="L11" s="17"/>
      <c r="M11" s="17"/>
    </row>
    <row r="12" spans="1:13" ht="37.5" customHeight="1" thickBot="1" x14ac:dyDescent="0.45">
      <c r="B12" s="8" t="s">
        <v>39</v>
      </c>
      <c r="C12" s="8"/>
      <c r="E12" s="231" t="s">
        <v>28</v>
      </c>
      <c r="F12" s="229" t="s">
        <v>7</v>
      </c>
      <c r="G12" s="230"/>
      <c r="H12" s="221" t="s">
        <v>8</v>
      </c>
      <c r="I12" s="222"/>
    </row>
    <row r="13" spans="1:13" ht="53.25" customHeight="1" thickBot="1" x14ac:dyDescent="0.3">
      <c r="B13" s="233" t="s">
        <v>9</v>
      </c>
      <c r="C13" s="234"/>
      <c r="D13" s="50" t="s">
        <v>10</v>
      </c>
      <c r="E13" s="232"/>
      <c r="F13" s="55" t="s">
        <v>29</v>
      </c>
      <c r="G13" s="73" t="s">
        <v>34</v>
      </c>
      <c r="H13" s="51" t="s">
        <v>11</v>
      </c>
      <c r="I13" s="53" t="s">
        <v>12</v>
      </c>
      <c r="J13" s="53" t="s">
        <v>13</v>
      </c>
    </row>
    <row r="14" spans="1:13" ht="27.75" customHeight="1" x14ac:dyDescent="0.25">
      <c r="B14" s="225" t="s">
        <v>14</v>
      </c>
      <c r="C14" s="226"/>
      <c r="D14" s="85">
        <v>10</v>
      </c>
      <c r="E14" s="89"/>
      <c r="F14" s="69">
        <v>752</v>
      </c>
      <c r="G14" s="89"/>
      <c r="H14" s="121"/>
      <c r="I14" s="122"/>
      <c r="J14" s="118" t="e">
        <f>G14/E14</f>
        <v>#DIV/0!</v>
      </c>
      <c r="K14" s="54"/>
    </row>
    <row r="15" spans="1:13" ht="27.75" customHeight="1" thickBot="1" x14ac:dyDescent="0.3">
      <c r="B15" s="227" t="s">
        <v>16</v>
      </c>
      <c r="C15" s="228"/>
      <c r="D15" s="117">
        <v>80</v>
      </c>
      <c r="E15" s="88"/>
      <c r="F15" s="70">
        <v>235</v>
      </c>
      <c r="G15" s="88"/>
      <c r="H15" s="123"/>
      <c r="I15" s="124"/>
      <c r="J15" s="119" t="e">
        <f>G15/E15</f>
        <v>#DIV/0!</v>
      </c>
      <c r="K15" s="54"/>
    </row>
    <row r="16" spans="1:13" ht="18" thickBot="1" x14ac:dyDescent="0.3">
      <c r="B16" s="223" t="s">
        <v>15</v>
      </c>
      <c r="C16" s="224"/>
      <c r="D16" s="112">
        <f>SUM(D14:D15)</f>
        <v>90</v>
      </c>
      <c r="E16" s="114">
        <f>SUM(E14:E15)</f>
        <v>0</v>
      </c>
      <c r="F16" s="113"/>
      <c r="G16" s="115">
        <f>SUM(G14:G15)</f>
        <v>0</v>
      </c>
      <c r="H16" s="113"/>
      <c r="I16" s="79">
        <f>SUM(I14:I15)</f>
        <v>0</v>
      </c>
      <c r="J16" s="68"/>
    </row>
    <row r="17" spans="1:15" ht="43.5" customHeight="1" x14ac:dyDescent="0.4">
      <c r="B17" s="8"/>
      <c r="C17" s="8"/>
    </row>
    <row r="18" spans="1:15" ht="20.25" customHeight="1" x14ac:dyDescent="0.4">
      <c r="A18" s="84" t="s">
        <v>38</v>
      </c>
      <c r="B18" s="84"/>
      <c r="C18" s="8"/>
    </row>
    <row r="19" spans="1:15" ht="27" thickBot="1" x14ac:dyDescent="0.45">
      <c r="B19" s="8"/>
      <c r="C19" s="1"/>
      <c r="M19" s="8"/>
      <c r="N19" s="8"/>
      <c r="O19" s="8"/>
    </row>
    <row r="20" spans="1:15" ht="39" customHeight="1" thickBot="1" x14ac:dyDescent="0.45">
      <c r="B20" s="8" t="s">
        <v>37</v>
      </c>
      <c r="C20" s="1"/>
      <c r="E20" s="62" t="s">
        <v>7</v>
      </c>
      <c r="F20" s="63" t="s">
        <v>21</v>
      </c>
      <c r="G20" s="61" t="s">
        <v>22</v>
      </c>
      <c r="H20" s="218" t="s">
        <v>8</v>
      </c>
      <c r="I20" s="219"/>
    </row>
    <row r="21" spans="1:15" ht="68.25" customHeight="1" x14ac:dyDescent="0.25">
      <c r="B21" s="9" t="s">
        <v>9</v>
      </c>
      <c r="C21" s="18" t="s">
        <v>10</v>
      </c>
      <c r="D21" s="71" t="s">
        <v>28</v>
      </c>
      <c r="E21" s="73" t="s">
        <v>31</v>
      </c>
      <c r="F21" s="72" t="s">
        <v>32</v>
      </c>
      <c r="G21" s="73" t="s">
        <v>33</v>
      </c>
      <c r="H21" s="19" t="s">
        <v>11</v>
      </c>
      <c r="I21" s="10" t="s">
        <v>12</v>
      </c>
      <c r="J21" s="10" t="s">
        <v>13</v>
      </c>
    </row>
    <row r="22" spans="1:15" ht="27.75" customHeight="1" x14ac:dyDescent="0.25">
      <c r="B22" s="11" t="s">
        <v>14</v>
      </c>
      <c r="C22" s="125"/>
      <c r="D22" s="126"/>
      <c r="E22" s="130"/>
      <c r="F22" s="131"/>
      <c r="G22" s="132"/>
      <c r="H22" s="133"/>
      <c r="I22" s="134"/>
      <c r="J22" s="120" t="e">
        <f>(E22+F22+G22)/D22</f>
        <v>#DIV/0!</v>
      </c>
    </row>
    <row r="23" spans="1:15" ht="28.5" customHeight="1" x14ac:dyDescent="0.25">
      <c r="B23" s="31" t="s">
        <v>16</v>
      </c>
      <c r="C23" s="127"/>
      <c r="D23" s="128"/>
      <c r="E23" s="135"/>
      <c r="F23" s="136"/>
      <c r="G23" s="137"/>
      <c r="H23" s="138"/>
      <c r="I23" s="139"/>
      <c r="J23" s="120" t="e">
        <f t="shared" ref="J23:J24" si="0">(E23+F23+G23)/D23</f>
        <v>#DIV/0!</v>
      </c>
    </row>
    <row r="24" spans="1:15" ht="30" customHeight="1" thickBot="1" x14ac:dyDescent="0.3">
      <c r="B24" s="12" t="s">
        <v>23</v>
      </c>
      <c r="C24" s="129"/>
      <c r="D24" s="128"/>
      <c r="E24" s="116"/>
      <c r="F24" s="140"/>
      <c r="G24" s="141"/>
      <c r="H24" s="133"/>
      <c r="I24" s="142"/>
      <c r="J24" s="120" t="e">
        <f t="shared" si="0"/>
        <v>#DIV/0!</v>
      </c>
    </row>
    <row r="25" spans="1:15" ht="18" thickBot="1" x14ac:dyDescent="0.3">
      <c r="B25" s="13" t="s">
        <v>15</v>
      </c>
      <c r="C25" s="82">
        <f>C22+C23+C24</f>
        <v>0</v>
      </c>
      <c r="D25" s="83">
        <f>D22+D23+D24</f>
        <v>0</v>
      </c>
      <c r="E25" s="83">
        <f>E22+E23+E24</f>
        <v>0</v>
      </c>
      <c r="F25" s="83">
        <f>F22+F23+F24</f>
        <v>0</v>
      </c>
      <c r="G25" s="83">
        <f t="shared" ref="G25" si="1">G22+G23+G24</f>
        <v>0</v>
      </c>
      <c r="H25" s="74"/>
      <c r="I25" s="79">
        <f>I22+I23+I24</f>
        <v>0</v>
      </c>
      <c r="J25" s="68" t="str">
        <f>IF(D25=0," ",(I25+F25+E25)/D25)</f>
        <v xml:space="preserve"> </v>
      </c>
    </row>
    <row r="26" spans="1:15" ht="15" customHeight="1" x14ac:dyDescent="0.25">
      <c r="G26" s="20"/>
      <c r="H26" s="17"/>
      <c r="I26" s="17"/>
      <c r="J26" s="17"/>
      <c r="K26" s="17"/>
      <c r="L26" s="17"/>
      <c r="M26" s="17"/>
      <c r="N26" s="17"/>
      <c r="O26" s="17"/>
    </row>
    <row r="27" spans="1:15" ht="42.75" customHeight="1" x14ac:dyDescent="0.25">
      <c r="G27" s="20"/>
      <c r="H27" s="17"/>
      <c r="I27" s="17"/>
      <c r="J27" s="17"/>
      <c r="K27" s="17"/>
      <c r="L27" s="17"/>
      <c r="M27" s="17"/>
      <c r="N27" s="17"/>
      <c r="O27" s="17"/>
    </row>
    <row r="28" spans="1:15" ht="59.25" customHeight="1" x14ac:dyDescent="0.25">
      <c r="B28" s="220" t="s">
        <v>17</v>
      </c>
      <c r="C28" s="220"/>
      <c r="D28" s="220"/>
      <c r="E28" s="220"/>
      <c r="F28" s="220"/>
      <c r="G28" s="220"/>
      <c r="H28" s="17"/>
      <c r="I28" s="17"/>
      <c r="J28" s="17"/>
      <c r="K28" s="17"/>
      <c r="L28" s="17"/>
      <c r="M28" s="17"/>
      <c r="N28" s="17"/>
      <c r="O28" s="17"/>
    </row>
    <row r="29" spans="1:15" x14ac:dyDescent="0.25">
      <c r="B29" s="220"/>
      <c r="C29" s="220"/>
      <c r="D29" s="220"/>
      <c r="E29" s="220"/>
      <c r="F29" s="220"/>
      <c r="G29" s="220"/>
      <c r="H29" s="21"/>
      <c r="I29" s="17"/>
      <c r="J29" s="17"/>
      <c r="K29" s="17"/>
      <c r="L29" s="17"/>
      <c r="M29" s="17"/>
      <c r="N29" s="17"/>
      <c r="O29" s="17"/>
    </row>
    <row r="30" spans="1:15" ht="17.25" x14ac:dyDescent="0.3">
      <c r="D30" s="22"/>
      <c r="I30" s="17"/>
      <c r="J30" s="17"/>
      <c r="K30" s="17"/>
      <c r="L30" s="17"/>
      <c r="M30" s="17"/>
      <c r="N30" s="17"/>
      <c r="O30" s="17"/>
    </row>
    <row r="31" spans="1:15" ht="17.25" x14ac:dyDescent="0.3">
      <c r="D31" s="22"/>
      <c r="I31" s="17"/>
      <c r="J31" s="17"/>
      <c r="K31" s="17"/>
      <c r="L31" s="17"/>
      <c r="M31" s="17"/>
      <c r="N31" s="17"/>
      <c r="O31" s="17"/>
    </row>
    <row r="32" spans="1:15" ht="17.25" x14ac:dyDescent="0.3">
      <c r="B32" s="22" t="s">
        <v>24</v>
      </c>
      <c r="C32" s="22"/>
      <c r="H32" s="21"/>
      <c r="I32" s="17"/>
      <c r="J32" s="17"/>
      <c r="K32" s="17"/>
      <c r="L32" s="17"/>
      <c r="M32" s="17"/>
      <c r="N32" s="17"/>
      <c r="O32" s="17"/>
    </row>
    <row r="33" spans="2:15" ht="17.25" x14ac:dyDescent="0.3">
      <c r="B33" s="22" t="s">
        <v>25</v>
      </c>
      <c r="C33" s="22"/>
      <c r="H33" s="21"/>
      <c r="I33" s="17"/>
      <c r="J33" s="17"/>
      <c r="K33" s="17"/>
      <c r="L33" s="17"/>
      <c r="M33" s="17"/>
      <c r="N33" s="17"/>
      <c r="O33" s="17"/>
    </row>
    <row r="34" spans="2:15" ht="17.25" x14ac:dyDescent="0.3">
      <c r="B34" s="22" t="s">
        <v>19</v>
      </c>
      <c r="C34" s="22"/>
      <c r="H34" s="21"/>
      <c r="I34" s="17"/>
      <c r="J34" s="17"/>
      <c r="K34" s="17"/>
      <c r="L34" s="17"/>
      <c r="M34" s="17"/>
      <c r="N34" s="17"/>
      <c r="O34" s="17"/>
    </row>
    <row r="35" spans="2:15" ht="17.25" x14ac:dyDescent="0.3">
      <c r="B35" s="22" t="s">
        <v>18</v>
      </c>
      <c r="C35" s="22"/>
      <c r="H35" s="21"/>
      <c r="I35" s="17"/>
      <c r="J35" s="17"/>
      <c r="K35" s="17"/>
      <c r="L35" s="17"/>
      <c r="M35" s="17"/>
      <c r="N35" s="17"/>
      <c r="O35" s="17"/>
    </row>
    <row r="36" spans="2:15" x14ac:dyDescent="0.25">
      <c r="B36" s="33"/>
      <c r="C36" s="34"/>
      <c r="D36" s="35"/>
      <c r="H36" s="21"/>
      <c r="I36" s="17"/>
      <c r="J36" s="17"/>
      <c r="K36" s="17"/>
      <c r="L36" s="17"/>
      <c r="M36" s="17"/>
      <c r="N36" s="17"/>
      <c r="O36" s="17"/>
    </row>
    <row r="37" spans="2:15" x14ac:dyDescent="0.25">
      <c r="B37" s="32"/>
      <c r="C37" s="36"/>
      <c r="D37" s="37"/>
      <c r="G37" s="21"/>
      <c r="H37" s="21"/>
      <c r="I37" s="17"/>
      <c r="J37" s="17"/>
      <c r="K37" s="17"/>
      <c r="L37" s="17"/>
      <c r="M37" s="17"/>
      <c r="N37" s="17"/>
      <c r="O37" s="17"/>
    </row>
    <row r="38" spans="2:15" ht="17.25" x14ac:dyDescent="0.3">
      <c r="B38" s="32"/>
      <c r="C38" s="36"/>
      <c r="D38" s="38"/>
      <c r="H38" s="21"/>
      <c r="I38" s="17"/>
      <c r="J38" s="17"/>
      <c r="K38" s="17"/>
      <c r="L38" s="17"/>
      <c r="M38" s="17"/>
      <c r="N38" s="17"/>
      <c r="O38" s="17"/>
    </row>
    <row r="39" spans="2:15" ht="17.25" x14ac:dyDescent="0.3">
      <c r="B39" s="39"/>
      <c r="C39" s="40"/>
      <c r="D39" s="38"/>
      <c r="H39" s="21"/>
      <c r="I39" s="17"/>
      <c r="J39" s="17"/>
      <c r="K39" s="17"/>
      <c r="L39" s="17"/>
      <c r="M39" s="17"/>
      <c r="N39" s="17"/>
      <c r="O39" s="17"/>
    </row>
    <row r="40" spans="2:15" ht="17.25" x14ac:dyDescent="0.3">
      <c r="B40" s="39"/>
      <c r="C40" s="40"/>
      <c r="D40" s="41"/>
      <c r="H40" s="21"/>
      <c r="I40" s="21"/>
      <c r="J40" s="21"/>
      <c r="K40" s="21"/>
      <c r="L40" s="21"/>
      <c r="M40" s="21"/>
      <c r="N40" s="21"/>
      <c r="O40" s="21"/>
    </row>
    <row r="41" spans="2:15" x14ac:dyDescent="0.25">
      <c r="B41" s="42"/>
      <c r="C41" s="43"/>
      <c r="D41" s="44"/>
      <c r="I41" s="21"/>
      <c r="J41" s="21"/>
      <c r="K41" s="21"/>
      <c r="L41" s="21"/>
      <c r="M41" s="21"/>
      <c r="N41" s="21"/>
      <c r="O41" s="21"/>
    </row>
    <row r="42" spans="2:15" x14ac:dyDescent="0.25">
      <c r="B42" s="45"/>
      <c r="C42" s="46"/>
      <c r="D42" s="47"/>
      <c r="I42" s="21"/>
      <c r="J42" s="21"/>
      <c r="K42" s="21"/>
      <c r="L42" s="21"/>
      <c r="M42" s="21"/>
      <c r="N42" s="21"/>
      <c r="O42" s="21"/>
    </row>
    <row r="43" spans="2:15" ht="17.25" x14ac:dyDescent="0.3">
      <c r="D43" s="22"/>
      <c r="I43" s="21"/>
      <c r="J43" s="21"/>
      <c r="K43" s="21"/>
      <c r="L43" s="21"/>
      <c r="M43" s="21"/>
      <c r="N43" s="21"/>
      <c r="O43" s="21"/>
    </row>
    <row r="44" spans="2:15" ht="17.25" x14ac:dyDescent="0.3">
      <c r="B44" s="22"/>
      <c r="C44" s="22"/>
      <c r="D44" s="22"/>
      <c r="I44" s="21"/>
      <c r="J44" s="21"/>
      <c r="K44" s="21"/>
      <c r="L44" s="21"/>
      <c r="M44" s="21"/>
      <c r="N44" s="21"/>
      <c r="O44" s="21"/>
    </row>
    <row r="45" spans="2:15" x14ac:dyDescent="0.25">
      <c r="B45" s="21"/>
      <c r="C45" s="21"/>
      <c r="D45" s="21"/>
      <c r="E45" s="21"/>
      <c r="F45" s="21"/>
      <c r="G45" s="21"/>
      <c r="I45" s="21"/>
      <c r="J45" s="21"/>
      <c r="K45" s="21"/>
      <c r="L45" s="21"/>
      <c r="M45" s="21"/>
      <c r="N45" s="21"/>
      <c r="O45" s="21"/>
    </row>
    <row r="46" spans="2:15" x14ac:dyDescent="0.25">
      <c r="B46" s="21"/>
      <c r="C46" s="21"/>
      <c r="D46" s="21"/>
      <c r="E46" s="21"/>
      <c r="F46" s="21"/>
      <c r="G46" s="21"/>
      <c r="I46" s="21"/>
      <c r="J46" s="21"/>
      <c r="K46" s="21"/>
      <c r="L46" s="21"/>
      <c r="M46" s="21"/>
      <c r="N46" s="21"/>
      <c r="O46" s="21"/>
    </row>
    <row r="47" spans="2:15" x14ac:dyDescent="0.25">
      <c r="B47" s="21"/>
      <c r="C47" s="21"/>
      <c r="D47" s="21"/>
      <c r="E47" s="21"/>
      <c r="F47" s="21"/>
      <c r="G47" s="21"/>
      <c r="I47" s="21"/>
      <c r="J47" s="21"/>
      <c r="K47" s="21"/>
      <c r="L47" s="21"/>
      <c r="M47" s="21"/>
      <c r="N47" s="21"/>
      <c r="O47" s="21"/>
    </row>
    <row r="48" spans="2:15" x14ac:dyDescent="0.25">
      <c r="B48" s="21"/>
      <c r="C48" s="21"/>
      <c r="D48" s="21"/>
      <c r="E48" s="21"/>
      <c r="F48" s="21"/>
      <c r="G48" s="21"/>
      <c r="I48" s="21"/>
      <c r="J48" s="21"/>
      <c r="K48" s="21"/>
      <c r="L48" s="21"/>
      <c r="M48" s="21"/>
      <c r="N48" s="21"/>
      <c r="O48" s="21"/>
    </row>
    <row r="49" spans="2:15" x14ac:dyDescent="0.25">
      <c r="B49" s="21"/>
      <c r="C49" s="21"/>
      <c r="D49" s="21"/>
      <c r="E49" s="21"/>
      <c r="F49" s="21"/>
      <c r="G49" s="21"/>
      <c r="I49" s="21"/>
      <c r="J49" s="21"/>
      <c r="K49" s="21"/>
      <c r="L49" s="21"/>
      <c r="M49" s="21"/>
      <c r="N49" s="21"/>
      <c r="O49" s="21"/>
    </row>
    <row r="50" spans="2:15" x14ac:dyDescent="0.25">
      <c r="B50" s="21"/>
      <c r="C50" s="21"/>
      <c r="D50" s="21"/>
      <c r="E50" s="21"/>
      <c r="F50" s="21"/>
      <c r="G50" s="21"/>
      <c r="I50" s="21"/>
      <c r="J50" s="21"/>
      <c r="K50" s="21"/>
      <c r="L50" s="21"/>
      <c r="M50" s="21"/>
      <c r="N50" s="21"/>
      <c r="O50" s="21"/>
    </row>
    <row r="51" spans="2:15" x14ac:dyDescent="0.25">
      <c r="B51" s="21"/>
      <c r="C51" s="21"/>
      <c r="D51" s="21"/>
      <c r="E51" s="21"/>
      <c r="F51" s="21"/>
      <c r="G51" s="21"/>
      <c r="I51" s="21"/>
      <c r="J51" s="21"/>
      <c r="K51" s="21"/>
      <c r="L51" s="21"/>
      <c r="M51" s="21"/>
      <c r="N51" s="21"/>
      <c r="O51" s="21"/>
    </row>
    <row r="52" spans="2:15" x14ac:dyDescent="0.25">
      <c r="B52" s="1"/>
      <c r="C52" s="1"/>
      <c r="D52" s="23"/>
      <c r="I52" s="21"/>
      <c r="J52" s="21"/>
      <c r="K52" s="21"/>
      <c r="L52" s="21"/>
      <c r="M52" s="21"/>
      <c r="N52" s="21"/>
      <c r="O52" s="21"/>
    </row>
    <row r="53" spans="2:15" x14ac:dyDescent="0.25">
      <c r="B53" s="1"/>
      <c r="C53" s="1"/>
      <c r="D53" s="23"/>
    </row>
    <row r="54" spans="2:15" x14ac:dyDescent="0.25">
      <c r="B54" s="1"/>
      <c r="C54" s="1"/>
      <c r="D54" s="23"/>
    </row>
    <row r="55" spans="2:15" x14ac:dyDescent="0.25">
      <c r="B55" s="1"/>
      <c r="C55" s="1"/>
      <c r="D55" s="23"/>
    </row>
  </sheetData>
  <mergeCells count="15">
    <mergeCell ref="B5:D5"/>
    <mergeCell ref="B6:D6"/>
    <mergeCell ref="B7:D7"/>
    <mergeCell ref="E5:F5"/>
    <mergeCell ref="E6:F6"/>
    <mergeCell ref="E7:F7"/>
    <mergeCell ref="H20:I20"/>
    <mergeCell ref="B28:G29"/>
    <mergeCell ref="H12:I12"/>
    <mergeCell ref="B16:C16"/>
    <mergeCell ref="B14:C14"/>
    <mergeCell ref="B15:C15"/>
    <mergeCell ref="F12:G12"/>
    <mergeCell ref="E12:E13"/>
    <mergeCell ref="B13:C13"/>
  </mergeCells>
  <conditionalFormatting sqref="D14:D15">
    <cfRule type="cellIs" dxfId="2" priority="2" operator="equal">
      <formula>$A$1</formula>
    </cfRule>
  </conditionalFormatting>
  <pageMargins left="0.7" right="0.7" top="0.75" bottom="0.75" header="0.3" footer="0.3"/>
  <pageSetup paperSize="9" scale="33" fitToWidth="2" fitToHeight="0" orientation="landscape" r:id="rId1"/>
  <headerFooter>
    <oddFooter xml:space="preserve">&amp;LAppel à projets Bio 2021 - Conseil : Annexe 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889F1-7A94-4B82-83A3-15EB7A934EEA}">
  <dimension ref="A1:S48"/>
  <sheetViews>
    <sheetView workbookViewId="0">
      <selection activeCell="C2" sqref="C2"/>
    </sheetView>
  </sheetViews>
  <sheetFormatPr baseColWidth="10" defaultRowHeight="15" x14ac:dyDescent="0.25"/>
  <cols>
    <col min="2" max="2" width="16.7109375" customWidth="1"/>
    <col min="3" max="3" width="25.42578125" customWidth="1"/>
    <col min="4" max="4" width="21.42578125" customWidth="1"/>
    <col min="5" max="5" width="18.28515625" customWidth="1"/>
    <col min="6" max="6" width="19.140625" customWidth="1"/>
    <col min="7" max="8" width="16.28515625" customWidth="1"/>
    <col min="9" max="9" width="17.42578125" customWidth="1"/>
    <col min="10" max="10" width="17.7109375" customWidth="1"/>
    <col min="11" max="11" width="19.5703125" customWidth="1"/>
    <col min="12" max="12" width="16.85546875" customWidth="1"/>
    <col min="13" max="13" width="20.42578125" customWidth="1"/>
    <col min="14" max="14" width="27" customWidth="1"/>
    <col min="15" max="15" width="28" customWidth="1"/>
    <col min="16" max="16" width="18.85546875" customWidth="1"/>
    <col min="17" max="17" width="20.7109375" customWidth="1"/>
  </cols>
  <sheetData>
    <row r="1" spans="1:19" ht="61.5" customHeight="1" x14ac:dyDescent="0.25">
      <c r="A1" s="90"/>
      <c r="B1" s="246" t="s">
        <v>44</v>
      </c>
      <c r="C1" s="246"/>
      <c r="D1" s="246"/>
      <c r="E1" s="246"/>
      <c r="F1" s="246"/>
      <c r="G1" s="246"/>
      <c r="H1" s="246"/>
      <c r="I1" s="90"/>
      <c r="J1" s="90"/>
      <c r="K1" s="90"/>
      <c r="L1" s="90"/>
      <c r="M1" s="90"/>
      <c r="N1" s="90"/>
      <c r="O1" s="90"/>
      <c r="P1" s="90"/>
      <c r="Q1" s="90"/>
      <c r="R1" s="90"/>
      <c r="S1" s="90"/>
    </row>
    <row r="2" spans="1:19" ht="66.75" customHeight="1" x14ac:dyDescent="0.4">
      <c r="A2" s="90"/>
      <c r="B2" s="109" t="s">
        <v>46</v>
      </c>
      <c r="C2" s="110"/>
      <c r="D2" s="90"/>
      <c r="E2" s="90"/>
      <c r="F2" s="90"/>
      <c r="G2" s="90"/>
      <c r="H2" s="90"/>
      <c r="I2" s="90"/>
      <c r="J2" s="90"/>
      <c r="K2" s="90"/>
      <c r="L2" s="90"/>
      <c r="M2" s="90"/>
      <c r="N2" s="90"/>
      <c r="O2" s="90"/>
      <c r="P2" s="90"/>
      <c r="Q2" s="90"/>
      <c r="R2" s="90"/>
      <c r="S2" s="90"/>
    </row>
    <row r="3" spans="1:19" ht="20.25" thickBot="1" x14ac:dyDescent="0.3">
      <c r="A3" s="90"/>
      <c r="B3" s="90"/>
      <c r="C3" s="30"/>
      <c r="D3" s="90"/>
      <c r="E3" s="90"/>
      <c r="F3" s="90"/>
      <c r="G3" s="90"/>
      <c r="H3" s="90"/>
      <c r="I3" s="90"/>
      <c r="J3" s="90"/>
      <c r="K3" s="90"/>
      <c r="L3" s="90"/>
      <c r="M3" s="90"/>
      <c r="N3" s="90"/>
      <c r="O3" s="90"/>
      <c r="P3" s="90"/>
      <c r="Q3" s="90"/>
      <c r="R3" s="90"/>
      <c r="S3" s="90"/>
    </row>
    <row r="4" spans="1:19" ht="35.25" thickBot="1" x14ac:dyDescent="0.45">
      <c r="A4" s="90"/>
      <c r="B4" s="109"/>
      <c r="C4" s="109"/>
      <c r="D4" s="92"/>
      <c r="E4" s="221" t="s">
        <v>6</v>
      </c>
      <c r="F4" s="222"/>
      <c r="G4" s="243" t="s">
        <v>45</v>
      </c>
      <c r="H4" s="244"/>
      <c r="I4" s="244"/>
      <c r="J4" s="244"/>
      <c r="K4" s="245"/>
      <c r="L4" s="229" t="s">
        <v>7</v>
      </c>
      <c r="M4" s="230"/>
      <c r="N4" s="64" t="s">
        <v>21</v>
      </c>
      <c r="O4" s="65" t="s">
        <v>22</v>
      </c>
      <c r="P4" s="221" t="s">
        <v>8</v>
      </c>
      <c r="Q4" s="222"/>
      <c r="R4" s="1"/>
      <c r="S4" s="90"/>
    </row>
    <row r="5" spans="1:19" ht="87" customHeight="1" thickBot="1" x14ac:dyDescent="0.3">
      <c r="A5" s="90"/>
      <c r="B5" s="48" t="s">
        <v>9</v>
      </c>
      <c r="C5" s="49" t="s">
        <v>27</v>
      </c>
      <c r="D5" s="50" t="s">
        <v>10</v>
      </c>
      <c r="E5" s="51" t="s">
        <v>30</v>
      </c>
      <c r="F5" s="52" t="s">
        <v>26</v>
      </c>
      <c r="G5" s="86" t="s">
        <v>42</v>
      </c>
      <c r="H5" s="87" t="s">
        <v>40</v>
      </c>
      <c r="I5" s="87" t="s">
        <v>41</v>
      </c>
      <c r="J5" s="87" t="s">
        <v>43</v>
      </c>
      <c r="K5" s="111" t="s">
        <v>15</v>
      </c>
      <c r="L5" s="55" t="s">
        <v>29</v>
      </c>
      <c r="M5" s="73" t="s">
        <v>34</v>
      </c>
      <c r="N5" s="72" t="s">
        <v>35</v>
      </c>
      <c r="O5" s="73" t="s">
        <v>36</v>
      </c>
      <c r="P5" s="51" t="s">
        <v>11</v>
      </c>
      <c r="Q5" s="53" t="s">
        <v>12</v>
      </c>
      <c r="R5" s="53" t="s">
        <v>13</v>
      </c>
      <c r="S5" s="90"/>
    </row>
    <row r="6" spans="1:19" ht="17.25" x14ac:dyDescent="0.25">
      <c r="A6" s="90"/>
      <c r="B6" s="239" t="s">
        <v>14</v>
      </c>
      <c r="C6" s="143"/>
      <c r="D6" s="144"/>
      <c r="E6" s="212"/>
      <c r="F6" s="66">
        <f>D6*E6</f>
        <v>0</v>
      </c>
      <c r="G6" s="145"/>
      <c r="H6" s="146"/>
      <c r="I6" s="147">
        <f>0.2*G6</f>
        <v>0</v>
      </c>
      <c r="J6" s="146"/>
      <c r="K6" s="148">
        <f>G6+H6+I6+J6</f>
        <v>0</v>
      </c>
      <c r="L6" s="149">
        <v>752</v>
      </c>
      <c r="M6" s="209"/>
      <c r="N6" s="150"/>
      <c r="O6" s="151"/>
      <c r="P6" s="152"/>
      <c r="Q6" s="153"/>
      <c r="R6" s="75" t="e">
        <f>(O6+N6+M6)/K6</f>
        <v>#DIV/0!</v>
      </c>
      <c r="S6" s="90"/>
    </row>
    <row r="7" spans="1:19" ht="17.25" x14ac:dyDescent="0.25">
      <c r="A7" s="90"/>
      <c r="B7" s="240"/>
      <c r="C7" s="154"/>
      <c r="D7" s="155"/>
      <c r="E7" s="213"/>
      <c r="F7" s="56">
        <f t="shared" ref="F7:F13" si="0">D7*E7</f>
        <v>0</v>
      </c>
      <c r="G7" s="156"/>
      <c r="H7" s="157"/>
      <c r="I7" s="158">
        <f t="shared" ref="I7:I30" si="1">0.2*G7</f>
        <v>0</v>
      </c>
      <c r="J7" s="157"/>
      <c r="K7" s="159">
        <f t="shared" ref="K7:K30" si="2">G7+H7+I7+J7</f>
        <v>0</v>
      </c>
      <c r="L7" s="160">
        <v>752</v>
      </c>
      <c r="M7" s="166"/>
      <c r="N7" s="161"/>
      <c r="O7" s="162"/>
      <c r="P7" s="163"/>
      <c r="Q7" s="164"/>
      <c r="R7" s="75" t="e">
        <f t="shared" ref="R7:R30" si="3">(O7+N7+M7)/K7</f>
        <v>#DIV/0!</v>
      </c>
      <c r="S7" s="90"/>
    </row>
    <row r="8" spans="1:19" ht="17.25" x14ac:dyDescent="0.25">
      <c r="A8" s="90"/>
      <c r="B8" s="240"/>
      <c r="C8" s="154"/>
      <c r="D8" s="165"/>
      <c r="E8" s="213"/>
      <c r="F8" s="56">
        <f>D8*E8</f>
        <v>0</v>
      </c>
      <c r="G8" s="156"/>
      <c r="H8" s="157"/>
      <c r="I8" s="158">
        <f t="shared" si="1"/>
        <v>0</v>
      </c>
      <c r="J8" s="157"/>
      <c r="K8" s="159">
        <f t="shared" si="2"/>
        <v>0</v>
      </c>
      <c r="L8" s="160">
        <v>752</v>
      </c>
      <c r="M8" s="166"/>
      <c r="N8" s="161"/>
      <c r="O8" s="162"/>
      <c r="P8" s="163"/>
      <c r="Q8" s="164"/>
      <c r="R8" s="75" t="e">
        <f t="shared" si="3"/>
        <v>#DIV/0!</v>
      </c>
      <c r="S8" s="90"/>
    </row>
    <row r="9" spans="1:19" ht="17.25" x14ac:dyDescent="0.25">
      <c r="A9" s="90"/>
      <c r="B9" s="240"/>
      <c r="C9" s="154"/>
      <c r="D9" s="155"/>
      <c r="E9" s="213"/>
      <c r="F9" s="56">
        <f t="shared" si="0"/>
        <v>0</v>
      </c>
      <c r="G9" s="156"/>
      <c r="H9" s="157"/>
      <c r="I9" s="158">
        <f t="shared" si="1"/>
        <v>0</v>
      </c>
      <c r="J9" s="157"/>
      <c r="K9" s="159">
        <f t="shared" si="2"/>
        <v>0</v>
      </c>
      <c r="L9" s="160">
        <v>752</v>
      </c>
      <c r="M9" s="166"/>
      <c r="N9" s="161"/>
      <c r="O9" s="162"/>
      <c r="P9" s="163"/>
      <c r="Q9" s="164"/>
      <c r="R9" s="75" t="e">
        <f t="shared" si="3"/>
        <v>#DIV/0!</v>
      </c>
      <c r="S9" s="90"/>
    </row>
    <row r="10" spans="1:19" ht="17.25" x14ac:dyDescent="0.25">
      <c r="A10" s="90"/>
      <c r="B10" s="240"/>
      <c r="C10" s="154"/>
      <c r="D10" s="155"/>
      <c r="E10" s="213"/>
      <c r="F10" s="56">
        <f t="shared" si="0"/>
        <v>0</v>
      </c>
      <c r="G10" s="156"/>
      <c r="H10" s="157"/>
      <c r="I10" s="158">
        <f t="shared" si="1"/>
        <v>0</v>
      </c>
      <c r="J10" s="157"/>
      <c r="K10" s="159">
        <f t="shared" si="2"/>
        <v>0</v>
      </c>
      <c r="L10" s="160">
        <v>752</v>
      </c>
      <c r="M10" s="166"/>
      <c r="N10" s="161"/>
      <c r="O10" s="162"/>
      <c r="P10" s="163"/>
      <c r="Q10" s="164"/>
      <c r="R10" s="75" t="e">
        <f t="shared" si="3"/>
        <v>#DIV/0!</v>
      </c>
      <c r="S10" s="90"/>
    </row>
    <row r="11" spans="1:19" ht="17.25" x14ac:dyDescent="0.25">
      <c r="A11" s="90"/>
      <c r="B11" s="240"/>
      <c r="C11" s="154"/>
      <c r="D11" s="155"/>
      <c r="E11" s="213"/>
      <c r="F11" s="56">
        <f t="shared" si="0"/>
        <v>0</v>
      </c>
      <c r="G11" s="156"/>
      <c r="H11" s="157"/>
      <c r="I11" s="158">
        <f t="shared" si="1"/>
        <v>0</v>
      </c>
      <c r="J11" s="157"/>
      <c r="K11" s="159">
        <f t="shared" si="2"/>
        <v>0</v>
      </c>
      <c r="L11" s="160">
        <v>752</v>
      </c>
      <c r="M11" s="166"/>
      <c r="N11" s="161"/>
      <c r="O11" s="162"/>
      <c r="P11" s="163"/>
      <c r="Q11" s="164"/>
      <c r="R11" s="75" t="e">
        <f t="shared" si="3"/>
        <v>#DIV/0!</v>
      </c>
      <c r="S11" s="90"/>
    </row>
    <row r="12" spans="1:19" ht="17.25" x14ac:dyDescent="0.25">
      <c r="A12" s="90"/>
      <c r="B12" s="240"/>
      <c r="C12" s="154"/>
      <c r="D12" s="155"/>
      <c r="E12" s="213"/>
      <c r="F12" s="56">
        <f t="shared" si="0"/>
        <v>0</v>
      </c>
      <c r="G12" s="156"/>
      <c r="H12" s="157"/>
      <c r="I12" s="158">
        <f t="shared" si="1"/>
        <v>0</v>
      </c>
      <c r="J12" s="157"/>
      <c r="K12" s="159">
        <f t="shared" si="2"/>
        <v>0</v>
      </c>
      <c r="L12" s="160">
        <v>752</v>
      </c>
      <c r="M12" s="166"/>
      <c r="N12" s="161"/>
      <c r="O12" s="162"/>
      <c r="P12" s="163"/>
      <c r="Q12" s="164"/>
      <c r="R12" s="75" t="e">
        <f t="shared" si="3"/>
        <v>#DIV/0!</v>
      </c>
      <c r="S12" s="90"/>
    </row>
    <row r="13" spans="1:19" ht="18" thickBot="1" x14ac:dyDescent="0.3">
      <c r="A13" s="90"/>
      <c r="B13" s="240"/>
      <c r="C13" s="154"/>
      <c r="D13" s="167"/>
      <c r="E13" s="214"/>
      <c r="F13" s="57">
        <f t="shared" si="0"/>
        <v>0</v>
      </c>
      <c r="G13" s="168"/>
      <c r="H13" s="169"/>
      <c r="I13" s="170">
        <f t="shared" si="1"/>
        <v>0</v>
      </c>
      <c r="J13" s="169"/>
      <c r="K13" s="171">
        <f t="shared" si="2"/>
        <v>0</v>
      </c>
      <c r="L13" s="172">
        <v>752</v>
      </c>
      <c r="M13" s="166"/>
      <c r="N13" s="173"/>
      <c r="O13" s="174"/>
      <c r="P13" s="175"/>
      <c r="Q13" s="176"/>
      <c r="R13" s="75" t="e">
        <f t="shared" si="3"/>
        <v>#DIV/0!</v>
      </c>
      <c r="S13" s="90"/>
    </row>
    <row r="14" spans="1:19" ht="17.25" x14ac:dyDescent="0.25">
      <c r="A14" s="90"/>
      <c r="B14" s="239" t="s">
        <v>16</v>
      </c>
      <c r="C14" s="177"/>
      <c r="D14" s="144"/>
      <c r="E14" s="215"/>
      <c r="F14" s="58">
        <f>D14*E14</f>
        <v>0</v>
      </c>
      <c r="G14" s="178"/>
      <c r="H14" s="178"/>
      <c r="I14" s="158">
        <f t="shared" si="1"/>
        <v>0</v>
      </c>
      <c r="J14" s="178"/>
      <c r="K14" s="158">
        <f t="shared" si="2"/>
        <v>0</v>
      </c>
      <c r="L14" s="179">
        <v>235</v>
      </c>
      <c r="M14" s="210"/>
      <c r="N14" s="180"/>
      <c r="O14" s="181"/>
      <c r="P14" s="182"/>
      <c r="Q14" s="183"/>
      <c r="R14" s="75" t="e">
        <f t="shared" si="3"/>
        <v>#DIV/0!</v>
      </c>
      <c r="S14" s="90"/>
    </row>
    <row r="15" spans="1:19" ht="17.25" x14ac:dyDescent="0.25">
      <c r="A15" s="90"/>
      <c r="B15" s="240"/>
      <c r="C15" s="154"/>
      <c r="D15" s="155"/>
      <c r="E15" s="213"/>
      <c r="F15" s="59">
        <f t="shared" ref="F15:F30" si="4">D15*E15</f>
        <v>0</v>
      </c>
      <c r="G15" s="184"/>
      <c r="H15" s="184"/>
      <c r="I15" s="158">
        <f t="shared" si="1"/>
        <v>0</v>
      </c>
      <c r="J15" s="184"/>
      <c r="K15" s="158">
        <f t="shared" si="2"/>
        <v>0</v>
      </c>
      <c r="L15" s="172">
        <v>235</v>
      </c>
      <c r="M15" s="211"/>
      <c r="N15" s="161"/>
      <c r="O15" s="185"/>
      <c r="P15" s="163"/>
      <c r="Q15" s="164"/>
      <c r="R15" s="75" t="e">
        <f t="shared" si="3"/>
        <v>#DIV/0!</v>
      </c>
      <c r="S15" s="90"/>
    </row>
    <row r="16" spans="1:19" ht="17.25" x14ac:dyDescent="0.25">
      <c r="A16" s="90"/>
      <c r="B16" s="240"/>
      <c r="C16" s="154"/>
      <c r="D16" s="155"/>
      <c r="E16" s="213"/>
      <c r="F16" s="59">
        <f>D16*E16</f>
        <v>0</v>
      </c>
      <c r="G16" s="184"/>
      <c r="H16" s="184"/>
      <c r="I16" s="158">
        <f t="shared" si="1"/>
        <v>0</v>
      </c>
      <c r="J16" s="184"/>
      <c r="K16" s="158">
        <f t="shared" si="2"/>
        <v>0</v>
      </c>
      <c r="L16" s="172">
        <v>235</v>
      </c>
      <c r="M16" s="211"/>
      <c r="N16" s="161"/>
      <c r="O16" s="185"/>
      <c r="P16" s="163"/>
      <c r="Q16" s="164"/>
      <c r="R16" s="75" t="e">
        <f t="shared" si="3"/>
        <v>#DIV/0!</v>
      </c>
      <c r="S16" s="90"/>
    </row>
    <row r="17" spans="1:19" ht="17.25" x14ac:dyDescent="0.25">
      <c r="A17" s="90"/>
      <c r="B17" s="240"/>
      <c r="C17" s="154"/>
      <c r="D17" s="155"/>
      <c r="E17" s="213"/>
      <c r="F17" s="59">
        <f t="shared" ref="F17:F19" si="5">D17*E17</f>
        <v>0</v>
      </c>
      <c r="G17" s="184"/>
      <c r="H17" s="184"/>
      <c r="I17" s="158">
        <f t="shared" si="1"/>
        <v>0</v>
      </c>
      <c r="J17" s="184"/>
      <c r="K17" s="158">
        <f t="shared" si="2"/>
        <v>0</v>
      </c>
      <c r="L17" s="172">
        <v>235</v>
      </c>
      <c r="M17" s="211"/>
      <c r="N17" s="161"/>
      <c r="O17" s="185"/>
      <c r="P17" s="163"/>
      <c r="Q17" s="164"/>
      <c r="R17" s="75" t="e">
        <f t="shared" si="3"/>
        <v>#DIV/0!</v>
      </c>
      <c r="S17" s="90"/>
    </row>
    <row r="18" spans="1:19" ht="17.25" x14ac:dyDescent="0.25">
      <c r="A18" s="90"/>
      <c r="B18" s="240"/>
      <c r="C18" s="154"/>
      <c r="D18" s="155"/>
      <c r="E18" s="213"/>
      <c r="F18" s="59">
        <f t="shared" si="5"/>
        <v>0</v>
      </c>
      <c r="G18" s="184"/>
      <c r="H18" s="184"/>
      <c r="I18" s="158">
        <f t="shared" si="1"/>
        <v>0</v>
      </c>
      <c r="J18" s="184"/>
      <c r="K18" s="158">
        <f t="shared" si="2"/>
        <v>0</v>
      </c>
      <c r="L18" s="172">
        <v>235</v>
      </c>
      <c r="M18" s="211"/>
      <c r="N18" s="161"/>
      <c r="O18" s="185"/>
      <c r="P18" s="163"/>
      <c r="Q18" s="164"/>
      <c r="R18" s="75" t="e">
        <f t="shared" si="3"/>
        <v>#DIV/0!</v>
      </c>
      <c r="S18" s="90"/>
    </row>
    <row r="19" spans="1:19" ht="17.25" x14ac:dyDescent="0.25">
      <c r="A19" s="90"/>
      <c r="B19" s="240"/>
      <c r="C19" s="154"/>
      <c r="D19" s="155"/>
      <c r="E19" s="213"/>
      <c r="F19" s="59">
        <f t="shared" si="5"/>
        <v>0</v>
      </c>
      <c r="G19" s="184"/>
      <c r="H19" s="184"/>
      <c r="I19" s="158">
        <f t="shared" si="1"/>
        <v>0</v>
      </c>
      <c r="J19" s="184"/>
      <c r="K19" s="158">
        <f t="shared" si="2"/>
        <v>0</v>
      </c>
      <c r="L19" s="172">
        <v>235</v>
      </c>
      <c r="M19" s="211"/>
      <c r="N19" s="161"/>
      <c r="O19" s="185"/>
      <c r="P19" s="163"/>
      <c r="Q19" s="164"/>
      <c r="R19" s="75" t="e">
        <f t="shared" si="3"/>
        <v>#DIV/0!</v>
      </c>
      <c r="S19" s="90"/>
    </row>
    <row r="20" spans="1:19" ht="17.25" x14ac:dyDescent="0.25">
      <c r="A20" s="90"/>
      <c r="B20" s="240"/>
      <c r="C20" s="154"/>
      <c r="D20" s="155"/>
      <c r="E20" s="213"/>
      <c r="F20" s="59">
        <f t="shared" si="4"/>
        <v>0</v>
      </c>
      <c r="G20" s="184"/>
      <c r="H20" s="184"/>
      <c r="I20" s="158">
        <f t="shared" si="1"/>
        <v>0</v>
      </c>
      <c r="J20" s="184"/>
      <c r="K20" s="158">
        <f t="shared" si="2"/>
        <v>0</v>
      </c>
      <c r="L20" s="172">
        <v>235</v>
      </c>
      <c r="M20" s="211"/>
      <c r="N20" s="161"/>
      <c r="O20" s="185"/>
      <c r="P20" s="163"/>
      <c r="Q20" s="164"/>
      <c r="R20" s="75" t="e">
        <f t="shared" si="3"/>
        <v>#DIV/0!</v>
      </c>
      <c r="S20" s="90"/>
    </row>
    <row r="21" spans="1:19" ht="17.25" x14ac:dyDescent="0.25">
      <c r="A21" s="90"/>
      <c r="B21" s="240"/>
      <c r="C21" s="154"/>
      <c r="D21" s="155"/>
      <c r="E21" s="213"/>
      <c r="F21" s="59">
        <f t="shared" si="4"/>
        <v>0</v>
      </c>
      <c r="G21" s="184"/>
      <c r="H21" s="184"/>
      <c r="I21" s="158">
        <f t="shared" si="1"/>
        <v>0</v>
      </c>
      <c r="J21" s="184"/>
      <c r="K21" s="158">
        <f t="shared" si="2"/>
        <v>0</v>
      </c>
      <c r="L21" s="172">
        <v>235</v>
      </c>
      <c r="M21" s="211"/>
      <c r="N21" s="161"/>
      <c r="O21" s="185"/>
      <c r="P21" s="163"/>
      <c r="Q21" s="164"/>
      <c r="R21" s="75" t="e">
        <f t="shared" si="3"/>
        <v>#DIV/0!</v>
      </c>
      <c r="S21" s="90"/>
    </row>
    <row r="22" spans="1:19" ht="18" thickBot="1" x14ac:dyDescent="0.3">
      <c r="A22" s="90"/>
      <c r="B22" s="241"/>
      <c r="C22" s="186"/>
      <c r="D22" s="167"/>
      <c r="E22" s="214"/>
      <c r="F22" s="59">
        <f t="shared" si="4"/>
        <v>0</v>
      </c>
      <c r="G22" s="184"/>
      <c r="H22" s="184"/>
      <c r="I22" s="187">
        <f t="shared" si="1"/>
        <v>0</v>
      </c>
      <c r="J22" s="184"/>
      <c r="K22" s="187">
        <f t="shared" si="2"/>
        <v>0</v>
      </c>
      <c r="L22" s="172">
        <v>235</v>
      </c>
      <c r="M22" s="211"/>
      <c r="N22" s="173"/>
      <c r="O22" s="188"/>
      <c r="P22" s="189"/>
      <c r="Q22" s="190"/>
      <c r="R22" s="75" t="e">
        <f t="shared" si="3"/>
        <v>#DIV/0!</v>
      </c>
      <c r="S22" s="90"/>
    </row>
    <row r="23" spans="1:19" ht="17.25" x14ac:dyDescent="0.25">
      <c r="A23" s="90"/>
      <c r="B23" s="239" t="s">
        <v>23</v>
      </c>
      <c r="C23" s="191"/>
      <c r="D23" s="144"/>
      <c r="E23" s="212"/>
      <c r="F23" s="58">
        <f t="shared" si="4"/>
        <v>0</v>
      </c>
      <c r="G23" s="145"/>
      <c r="H23" s="146"/>
      <c r="I23" s="147">
        <f t="shared" si="1"/>
        <v>0</v>
      </c>
      <c r="J23" s="146"/>
      <c r="K23" s="148">
        <f t="shared" si="2"/>
        <v>0</v>
      </c>
      <c r="L23" s="192"/>
      <c r="M23" s="193"/>
      <c r="N23" s="194"/>
      <c r="O23" s="195"/>
      <c r="P23" s="182"/>
      <c r="Q23" s="183"/>
      <c r="R23" s="75" t="e">
        <f t="shared" si="3"/>
        <v>#DIV/0!</v>
      </c>
      <c r="S23" s="90"/>
    </row>
    <row r="24" spans="1:19" ht="17.25" x14ac:dyDescent="0.25">
      <c r="A24" s="90"/>
      <c r="B24" s="240"/>
      <c r="C24" s="196"/>
      <c r="D24" s="197"/>
      <c r="E24" s="216"/>
      <c r="F24" s="59">
        <f t="shared" si="4"/>
        <v>0</v>
      </c>
      <c r="G24" s="156"/>
      <c r="H24" s="157"/>
      <c r="I24" s="158">
        <f t="shared" si="1"/>
        <v>0</v>
      </c>
      <c r="J24" s="157"/>
      <c r="K24" s="159">
        <f t="shared" si="2"/>
        <v>0</v>
      </c>
      <c r="L24" s="198"/>
      <c r="M24" s="199"/>
      <c r="N24" s="200"/>
      <c r="O24" s="151"/>
      <c r="P24" s="163"/>
      <c r="Q24" s="164"/>
      <c r="R24" s="75" t="e">
        <f t="shared" si="3"/>
        <v>#DIV/0!</v>
      </c>
      <c r="S24" s="90"/>
    </row>
    <row r="25" spans="1:19" ht="17.25" x14ac:dyDescent="0.25">
      <c r="A25" s="90"/>
      <c r="B25" s="240"/>
      <c r="C25" s="196"/>
      <c r="D25" s="197"/>
      <c r="E25" s="216"/>
      <c r="F25" s="59">
        <f t="shared" si="4"/>
        <v>0</v>
      </c>
      <c r="G25" s="156"/>
      <c r="H25" s="157"/>
      <c r="I25" s="158">
        <f t="shared" si="1"/>
        <v>0</v>
      </c>
      <c r="J25" s="157"/>
      <c r="K25" s="159">
        <f t="shared" si="2"/>
        <v>0</v>
      </c>
      <c r="L25" s="198"/>
      <c r="M25" s="199"/>
      <c r="N25" s="200"/>
      <c r="O25" s="151"/>
      <c r="P25" s="163"/>
      <c r="Q25" s="164"/>
      <c r="R25" s="75" t="e">
        <f t="shared" si="3"/>
        <v>#DIV/0!</v>
      </c>
      <c r="S25" s="90"/>
    </row>
    <row r="26" spans="1:19" ht="17.25" x14ac:dyDescent="0.25">
      <c r="A26" s="90"/>
      <c r="B26" s="240"/>
      <c r="C26" s="196"/>
      <c r="D26" s="197"/>
      <c r="E26" s="216"/>
      <c r="F26" s="59">
        <f t="shared" si="4"/>
        <v>0</v>
      </c>
      <c r="G26" s="156"/>
      <c r="H26" s="157"/>
      <c r="I26" s="158">
        <f t="shared" si="1"/>
        <v>0</v>
      </c>
      <c r="J26" s="157"/>
      <c r="K26" s="159">
        <f t="shared" si="2"/>
        <v>0</v>
      </c>
      <c r="L26" s="198"/>
      <c r="M26" s="199"/>
      <c r="N26" s="200"/>
      <c r="O26" s="151"/>
      <c r="P26" s="163"/>
      <c r="Q26" s="164"/>
      <c r="R26" s="75" t="e">
        <f t="shared" si="3"/>
        <v>#DIV/0!</v>
      </c>
      <c r="S26" s="90"/>
    </row>
    <row r="27" spans="1:19" ht="17.25" x14ac:dyDescent="0.25">
      <c r="A27" s="90"/>
      <c r="B27" s="240"/>
      <c r="C27" s="201"/>
      <c r="D27" s="155"/>
      <c r="E27" s="217"/>
      <c r="F27" s="59">
        <f t="shared" si="4"/>
        <v>0</v>
      </c>
      <c r="G27" s="156"/>
      <c r="H27" s="157"/>
      <c r="I27" s="158">
        <f t="shared" si="1"/>
        <v>0</v>
      </c>
      <c r="J27" s="157"/>
      <c r="K27" s="159">
        <f t="shared" si="2"/>
        <v>0</v>
      </c>
      <c r="L27" s="198"/>
      <c r="M27" s="199"/>
      <c r="N27" s="202"/>
      <c r="O27" s="162"/>
      <c r="P27" s="163"/>
      <c r="Q27" s="164"/>
      <c r="R27" s="75" t="e">
        <f t="shared" si="3"/>
        <v>#DIV/0!</v>
      </c>
      <c r="S27" s="90"/>
    </row>
    <row r="28" spans="1:19" ht="17.25" x14ac:dyDescent="0.25">
      <c r="A28" s="90"/>
      <c r="B28" s="240"/>
      <c r="C28" s="201"/>
      <c r="D28" s="155"/>
      <c r="E28" s="217"/>
      <c r="F28" s="59">
        <f t="shared" si="4"/>
        <v>0</v>
      </c>
      <c r="G28" s="156"/>
      <c r="H28" s="157"/>
      <c r="I28" s="158">
        <f t="shared" si="1"/>
        <v>0</v>
      </c>
      <c r="J28" s="157"/>
      <c r="K28" s="159">
        <f t="shared" si="2"/>
        <v>0</v>
      </c>
      <c r="L28" s="198"/>
      <c r="M28" s="199"/>
      <c r="N28" s="202"/>
      <c r="O28" s="162"/>
      <c r="P28" s="163"/>
      <c r="Q28" s="164"/>
      <c r="R28" s="75" t="e">
        <f t="shared" si="3"/>
        <v>#DIV/0!</v>
      </c>
      <c r="S28" s="90"/>
    </row>
    <row r="29" spans="1:19" ht="17.25" x14ac:dyDescent="0.25">
      <c r="A29" s="90"/>
      <c r="B29" s="240"/>
      <c r="C29" s="201"/>
      <c r="D29" s="155"/>
      <c r="E29" s="217"/>
      <c r="F29" s="59">
        <f t="shared" si="4"/>
        <v>0</v>
      </c>
      <c r="G29" s="156"/>
      <c r="H29" s="157"/>
      <c r="I29" s="158">
        <f t="shared" si="1"/>
        <v>0</v>
      </c>
      <c r="J29" s="157"/>
      <c r="K29" s="159">
        <f t="shared" si="2"/>
        <v>0</v>
      </c>
      <c r="L29" s="198"/>
      <c r="M29" s="199"/>
      <c r="N29" s="202"/>
      <c r="O29" s="162"/>
      <c r="P29" s="163"/>
      <c r="Q29" s="164"/>
      <c r="R29" s="75" t="e">
        <f t="shared" si="3"/>
        <v>#DIV/0!</v>
      </c>
      <c r="S29" s="90"/>
    </row>
    <row r="30" spans="1:19" ht="18" thickBot="1" x14ac:dyDescent="0.3">
      <c r="A30" s="90"/>
      <c r="B30" s="241"/>
      <c r="C30" s="203"/>
      <c r="D30" s="204"/>
      <c r="E30" s="214"/>
      <c r="F30" s="57">
        <f t="shared" si="4"/>
        <v>0</v>
      </c>
      <c r="G30" s="168"/>
      <c r="H30" s="169"/>
      <c r="I30" s="170">
        <f t="shared" si="1"/>
        <v>0</v>
      </c>
      <c r="J30" s="169"/>
      <c r="K30" s="171">
        <f t="shared" si="2"/>
        <v>0</v>
      </c>
      <c r="L30" s="205"/>
      <c r="M30" s="206"/>
      <c r="N30" s="207"/>
      <c r="O30" s="208"/>
      <c r="P30" s="189"/>
      <c r="Q30" s="190"/>
      <c r="R30" s="76" t="e">
        <f t="shared" si="3"/>
        <v>#DIV/0!</v>
      </c>
      <c r="S30" s="90"/>
    </row>
    <row r="31" spans="1:19" ht="18" thickBot="1" x14ac:dyDescent="0.3">
      <c r="A31" s="90"/>
      <c r="B31" s="242" t="s">
        <v>15</v>
      </c>
      <c r="C31" s="242"/>
      <c r="D31" s="81">
        <f>SUM(D6:D30)</f>
        <v>0</v>
      </c>
      <c r="E31" s="74"/>
      <c r="F31" s="60">
        <f t="shared" ref="F31:K31" si="6">SUM(F6:F30)</f>
        <v>0</v>
      </c>
      <c r="G31" s="60">
        <f t="shared" si="6"/>
        <v>0</v>
      </c>
      <c r="H31" s="60">
        <f t="shared" si="6"/>
        <v>0</v>
      </c>
      <c r="I31" s="60">
        <f t="shared" si="6"/>
        <v>0</v>
      </c>
      <c r="J31" s="60">
        <f t="shared" si="6"/>
        <v>0</v>
      </c>
      <c r="K31" s="60">
        <f t="shared" si="6"/>
        <v>0</v>
      </c>
      <c r="L31" s="74"/>
      <c r="M31" s="80">
        <f>SUM(M6:M30)</f>
        <v>0</v>
      </c>
      <c r="N31" s="77">
        <f>SUM(N6:N30)</f>
        <v>0</v>
      </c>
      <c r="O31" s="77">
        <f>SUM(O6:O30)</f>
        <v>0</v>
      </c>
      <c r="P31" s="74"/>
      <c r="Q31" s="78">
        <f>SUM(Q6:Q30)</f>
        <v>0</v>
      </c>
      <c r="R31" s="67"/>
      <c r="S31" s="90"/>
    </row>
    <row r="32" spans="1:19" x14ac:dyDescent="0.25">
      <c r="A32" s="90"/>
      <c r="B32" s="90"/>
      <c r="C32" s="90"/>
      <c r="D32" s="90"/>
      <c r="E32" s="90"/>
      <c r="F32" s="90"/>
      <c r="G32" s="90"/>
      <c r="H32" s="90"/>
      <c r="I32" s="90"/>
      <c r="J32" s="90"/>
      <c r="K32" s="90"/>
      <c r="L32" s="90"/>
      <c r="M32" s="90"/>
      <c r="N32" s="90"/>
      <c r="O32" s="90"/>
      <c r="P32" s="90"/>
      <c r="Q32" s="90"/>
      <c r="R32" s="90"/>
      <c r="S32" s="90"/>
    </row>
    <row r="33" spans="1:19" x14ac:dyDescent="0.25">
      <c r="A33" s="90"/>
      <c r="B33" s="90"/>
      <c r="C33" s="90"/>
      <c r="D33" s="90"/>
      <c r="E33" s="90"/>
      <c r="F33" s="90"/>
      <c r="G33" s="90"/>
      <c r="H33" s="90"/>
      <c r="I33" s="90"/>
      <c r="J33" s="90"/>
      <c r="K33" s="90"/>
      <c r="L33" s="90"/>
      <c r="M33" s="90"/>
      <c r="N33" s="90"/>
      <c r="O33" s="90"/>
      <c r="P33" s="90"/>
      <c r="Q33" s="90"/>
      <c r="R33" s="90"/>
      <c r="S33" s="90"/>
    </row>
    <row r="34" spans="1:19" x14ac:dyDescent="0.25">
      <c r="A34" s="90"/>
      <c r="B34" s="90"/>
      <c r="C34" s="90"/>
      <c r="D34" s="90"/>
      <c r="E34" s="90"/>
      <c r="F34" s="90"/>
      <c r="G34" s="90"/>
      <c r="H34" s="90"/>
      <c r="I34" s="90"/>
      <c r="J34" s="90"/>
      <c r="K34" s="90"/>
      <c r="L34" s="90"/>
      <c r="M34" s="90"/>
      <c r="N34" s="90"/>
      <c r="O34" s="90"/>
      <c r="P34" s="90"/>
      <c r="Q34" s="90"/>
      <c r="R34" s="90"/>
      <c r="S34" s="90"/>
    </row>
    <row r="35" spans="1:19" ht="17.25" x14ac:dyDescent="0.3">
      <c r="A35" s="90"/>
      <c r="B35" s="90"/>
      <c r="C35" s="91" t="s">
        <v>24</v>
      </c>
      <c r="D35" s="91"/>
      <c r="E35" s="92"/>
      <c r="F35" s="90"/>
      <c r="G35" s="90"/>
      <c r="H35" s="90"/>
      <c r="I35" s="90"/>
      <c r="J35" s="90"/>
      <c r="K35" s="90"/>
      <c r="L35" s="90"/>
      <c r="M35" s="90"/>
      <c r="N35" s="90"/>
      <c r="O35" s="90"/>
      <c r="P35" s="90"/>
      <c r="Q35" s="90"/>
      <c r="R35" s="90"/>
      <c r="S35" s="90"/>
    </row>
    <row r="36" spans="1:19" ht="17.25" x14ac:dyDescent="0.3">
      <c r="A36" s="90"/>
      <c r="B36" s="90"/>
      <c r="C36" s="91" t="s">
        <v>25</v>
      </c>
      <c r="D36" s="91"/>
      <c r="E36" s="92"/>
      <c r="F36" s="90"/>
      <c r="G36" s="90"/>
      <c r="H36" s="90"/>
      <c r="I36" s="90"/>
      <c r="J36" s="90"/>
      <c r="K36" s="90"/>
      <c r="L36" s="90"/>
      <c r="M36" s="90"/>
      <c r="N36" s="90"/>
      <c r="O36" s="90"/>
      <c r="P36" s="90"/>
      <c r="Q36" s="90"/>
      <c r="R36" s="90"/>
      <c r="S36" s="90"/>
    </row>
    <row r="37" spans="1:19" ht="17.25" x14ac:dyDescent="0.3">
      <c r="A37" s="90"/>
      <c r="B37" s="90"/>
      <c r="C37" s="91" t="s">
        <v>19</v>
      </c>
      <c r="D37" s="91"/>
      <c r="E37" s="92"/>
      <c r="F37" s="90"/>
      <c r="G37" s="90"/>
      <c r="H37" s="90"/>
      <c r="I37" s="90"/>
      <c r="J37" s="90"/>
      <c r="K37" s="90"/>
      <c r="L37" s="90"/>
      <c r="M37" s="90"/>
      <c r="N37" s="90"/>
      <c r="O37" s="90"/>
      <c r="P37" s="90"/>
      <c r="Q37" s="90"/>
      <c r="R37" s="90"/>
      <c r="S37" s="90"/>
    </row>
    <row r="38" spans="1:19" ht="17.25" x14ac:dyDescent="0.3">
      <c r="A38" s="90"/>
      <c r="B38" s="90"/>
      <c r="C38" s="91" t="s">
        <v>18</v>
      </c>
      <c r="D38" s="91"/>
      <c r="E38" s="92"/>
      <c r="F38" s="90"/>
      <c r="G38" s="90"/>
      <c r="H38" s="90"/>
      <c r="I38" s="90"/>
      <c r="J38" s="90"/>
      <c r="K38" s="90"/>
      <c r="L38" s="90"/>
      <c r="M38" s="90"/>
      <c r="N38" s="90"/>
      <c r="O38" s="90"/>
      <c r="P38" s="90"/>
      <c r="Q38" s="90"/>
      <c r="R38" s="90"/>
      <c r="S38" s="90"/>
    </row>
    <row r="39" spans="1:19" x14ac:dyDescent="0.25">
      <c r="A39" s="90"/>
      <c r="B39" s="90"/>
      <c r="C39" s="93"/>
      <c r="D39" s="94"/>
      <c r="E39" s="95"/>
      <c r="F39" s="90"/>
      <c r="G39" s="90"/>
      <c r="H39" s="90"/>
      <c r="I39" s="90"/>
      <c r="J39" s="90"/>
      <c r="K39" s="90"/>
      <c r="L39" s="90"/>
      <c r="M39" s="90"/>
      <c r="N39" s="90"/>
      <c r="O39" s="90"/>
      <c r="P39" s="90"/>
      <c r="Q39" s="90"/>
      <c r="R39" s="90"/>
      <c r="S39" s="90"/>
    </row>
    <row r="40" spans="1:19" x14ac:dyDescent="0.25">
      <c r="A40" s="90"/>
      <c r="B40" s="90"/>
      <c r="C40" s="96"/>
      <c r="D40" s="97"/>
      <c r="E40" s="98"/>
      <c r="F40" s="90"/>
      <c r="G40" s="90"/>
      <c r="H40" s="90"/>
      <c r="I40" s="90"/>
      <c r="J40" s="90"/>
      <c r="K40" s="90"/>
      <c r="L40" s="90"/>
      <c r="M40" s="90"/>
      <c r="N40" s="90"/>
      <c r="O40" s="90"/>
      <c r="P40" s="90"/>
      <c r="Q40" s="90"/>
      <c r="R40" s="90"/>
      <c r="S40" s="90"/>
    </row>
    <row r="41" spans="1:19" ht="17.25" x14ac:dyDescent="0.3">
      <c r="A41" s="90"/>
      <c r="B41" s="90"/>
      <c r="C41" s="96"/>
      <c r="D41" s="97"/>
      <c r="E41" s="99"/>
      <c r="F41" s="90"/>
      <c r="G41" s="90"/>
      <c r="H41" s="90"/>
      <c r="I41" s="90"/>
      <c r="J41" s="90"/>
      <c r="K41" s="90"/>
      <c r="L41" s="90"/>
      <c r="M41" s="90"/>
      <c r="N41" s="90"/>
      <c r="O41" s="90"/>
      <c r="P41" s="90"/>
      <c r="Q41" s="90"/>
      <c r="R41" s="90"/>
      <c r="S41" s="90"/>
    </row>
    <row r="42" spans="1:19" ht="17.25" x14ac:dyDescent="0.3">
      <c r="A42" s="90"/>
      <c r="B42" s="90"/>
      <c r="C42" s="100"/>
      <c r="D42" s="101"/>
      <c r="E42" s="99"/>
      <c r="F42" s="90"/>
      <c r="G42" s="90"/>
      <c r="H42" s="90"/>
      <c r="I42" s="90"/>
      <c r="J42" s="90"/>
      <c r="K42" s="90"/>
      <c r="L42" s="90"/>
      <c r="M42" s="90"/>
      <c r="N42" s="90"/>
      <c r="O42" s="90"/>
      <c r="P42" s="90"/>
      <c r="Q42" s="90"/>
      <c r="R42" s="90"/>
      <c r="S42" s="90"/>
    </row>
    <row r="43" spans="1:19" ht="17.25" x14ac:dyDescent="0.3">
      <c r="A43" s="90"/>
      <c r="B43" s="90"/>
      <c r="C43" s="100"/>
      <c r="D43" s="101"/>
      <c r="E43" s="102"/>
      <c r="F43" s="90"/>
      <c r="G43" s="90"/>
      <c r="H43" s="90"/>
      <c r="I43" s="90"/>
      <c r="J43" s="90"/>
      <c r="K43" s="90"/>
      <c r="L43" s="90"/>
      <c r="M43" s="90"/>
      <c r="N43" s="90"/>
      <c r="O43" s="90"/>
      <c r="P43" s="90"/>
      <c r="Q43" s="90"/>
      <c r="R43" s="90"/>
      <c r="S43" s="90"/>
    </row>
    <row r="44" spans="1:19" x14ac:dyDescent="0.25">
      <c r="A44" s="90"/>
      <c r="B44" s="90"/>
      <c r="C44" s="103"/>
      <c r="D44" s="104"/>
      <c r="E44" s="105"/>
      <c r="F44" s="90"/>
      <c r="G44" s="90"/>
      <c r="H44" s="90"/>
      <c r="I44" s="90"/>
      <c r="J44" s="90"/>
      <c r="K44" s="90"/>
      <c r="L44" s="90"/>
      <c r="M44" s="90"/>
      <c r="N44" s="90"/>
      <c r="O44" s="90"/>
      <c r="P44" s="90"/>
      <c r="Q44" s="90"/>
      <c r="R44" s="90"/>
      <c r="S44" s="90"/>
    </row>
    <row r="45" spans="1:19" x14ac:dyDescent="0.25">
      <c r="A45" s="90"/>
      <c r="B45" s="90"/>
      <c r="C45" s="106"/>
      <c r="D45" s="107"/>
      <c r="E45" s="108"/>
      <c r="F45" s="90"/>
      <c r="G45" s="90"/>
      <c r="H45" s="90"/>
      <c r="I45" s="90"/>
      <c r="J45" s="90"/>
      <c r="K45" s="90"/>
      <c r="L45" s="90"/>
      <c r="M45" s="90"/>
      <c r="N45" s="90"/>
      <c r="O45" s="90"/>
      <c r="P45" s="90"/>
      <c r="Q45" s="90"/>
      <c r="R45" s="90"/>
      <c r="S45" s="90"/>
    </row>
    <row r="46" spans="1:19" x14ac:dyDescent="0.25">
      <c r="A46" s="90"/>
      <c r="B46" s="90"/>
      <c r="C46" s="90"/>
      <c r="D46" s="90"/>
      <c r="E46" s="90"/>
      <c r="F46" s="90"/>
      <c r="G46" s="90"/>
      <c r="H46" s="90"/>
      <c r="I46" s="90"/>
      <c r="J46" s="90"/>
      <c r="K46" s="90"/>
      <c r="L46" s="90"/>
      <c r="M46" s="90"/>
      <c r="N46" s="90"/>
      <c r="O46" s="90"/>
      <c r="P46" s="90"/>
      <c r="Q46" s="90"/>
      <c r="R46" s="90"/>
      <c r="S46" s="90"/>
    </row>
    <row r="47" spans="1:19" x14ac:dyDescent="0.25">
      <c r="A47" s="90"/>
      <c r="B47" s="90"/>
      <c r="C47" s="90"/>
      <c r="D47" s="90"/>
      <c r="E47" s="90"/>
      <c r="F47" s="90"/>
      <c r="G47" s="90"/>
      <c r="H47" s="90"/>
      <c r="I47" s="90"/>
      <c r="J47" s="90"/>
      <c r="K47" s="90"/>
      <c r="L47" s="90"/>
      <c r="M47" s="90"/>
      <c r="N47" s="90"/>
      <c r="O47" s="90"/>
      <c r="P47" s="90"/>
      <c r="Q47" s="90"/>
      <c r="R47" s="90"/>
      <c r="S47" s="90"/>
    </row>
    <row r="48" spans="1:19" x14ac:dyDescent="0.25">
      <c r="A48" s="90"/>
      <c r="B48" s="90"/>
      <c r="C48" s="90"/>
      <c r="D48" s="90"/>
      <c r="E48" s="90"/>
      <c r="F48" s="90"/>
      <c r="G48" s="90"/>
      <c r="H48" s="90"/>
      <c r="I48" s="90"/>
      <c r="J48" s="90"/>
      <c r="K48" s="90"/>
      <c r="L48" s="90"/>
      <c r="M48" s="90"/>
      <c r="N48" s="90"/>
      <c r="O48" s="90"/>
      <c r="P48" s="90"/>
      <c r="Q48" s="90"/>
      <c r="R48" s="90"/>
      <c r="S48" s="90"/>
    </row>
  </sheetData>
  <mergeCells count="9">
    <mergeCell ref="P4:Q4"/>
    <mergeCell ref="B1:H1"/>
    <mergeCell ref="B6:B13"/>
    <mergeCell ref="B14:B22"/>
    <mergeCell ref="B23:B30"/>
    <mergeCell ref="B31:C31"/>
    <mergeCell ref="G4:K4"/>
    <mergeCell ref="E4:F4"/>
    <mergeCell ref="L4:M4"/>
  </mergeCells>
  <conditionalFormatting sqref="D6:D22">
    <cfRule type="cellIs" dxfId="1" priority="3" operator="equal">
      <formula>$A$1</formula>
    </cfRule>
  </conditionalFormatting>
  <conditionalFormatting sqref="D23:D30">
    <cfRule type="cellIs" dxfId="0" priority="2" operator="equal">
      <formula>$A$1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25</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Annexe1quarter _conseil indiv</vt:lpstr>
      <vt:lpstr>Zone enjeu eau</vt:lpstr>
      <vt:lpstr>'Annexe1quarter _conseil indiv'!Zone_d_impression</vt:lpstr>
    </vt:vector>
  </TitlesOfParts>
  <Company>Région Nouvelle-Aquitaine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Hélène TALET</dc:creator>
  <dc:description/>
  <cp:lastModifiedBy>Amandine SMAL</cp:lastModifiedBy>
  <cp:revision>11</cp:revision>
  <cp:lastPrinted>2022-08-03T07:45:26Z</cp:lastPrinted>
  <dcterms:created xsi:type="dcterms:W3CDTF">2021-02-09T08:40:20Z</dcterms:created>
  <dcterms:modified xsi:type="dcterms:W3CDTF">2023-09-22T07:03:15Z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Région Nouvelle-Aquitaine</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