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26.xml" ContentType="application/vnd.openxmlformats-officedocument.spreadsheetml.revisionLog+xml"/>
  <Override PartName="/xl/revisions/revisionLog117.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84.xml" ContentType="application/vnd.openxmlformats-officedocument.spreadsheetml.revisionLog+xml"/>
  <Override PartName="/xl/revisions/revisionLog89.xml" ContentType="application/vnd.openxmlformats-officedocument.spreadsheetml.revisionLog+xml"/>
  <Override PartName="/xl/revisions/revisionLog112.xml" ContentType="application/vnd.openxmlformats-officedocument.spreadsheetml.revisionLog+xml"/>
  <Override PartName="/xl/revisions/revisionLog133.xml" ContentType="application/vnd.openxmlformats-officedocument.spreadsheetml.revisionLog+xml"/>
  <Override PartName="/xl/revisions/revisionLog138.xml" ContentType="application/vnd.openxmlformats-officedocument.spreadsheetml.revisionLog+xml"/>
  <Override PartName="/xl/revisions/revisionLog16.xml" ContentType="application/vnd.openxmlformats-officedocument.spreadsheetml.revisionLog+xml"/>
  <Override PartName="/xl/revisions/revisionLog107.xml" ContentType="application/vnd.openxmlformats-officedocument.spreadsheetml.revisionLog+xml"/>
  <Override PartName="/xl/revisions/revisionLog11.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74.xml" ContentType="application/vnd.openxmlformats-officedocument.spreadsheetml.revisionLog+xml"/>
  <Override PartName="/xl/revisions/revisionLog79.xml" ContentType="application/vnd.openxmlformats-officedocument.spreadsheetml.revisionLog+xml"/>
  <Override PartName="/xl/revisions/revisionLog102.xml" ContentType="application/vnd.openxmlformats-officedocument.spreadsheetml.revisionLog+xml"/>
  <Override PartName="/xl/revisions/revisionLog123.xml" ContentType="application/vnd.openxmlformats-officedocument.spreadsheetml.revisionLog+xml"/>
  <Override PartName="/xl/revisions/revisionLog128.xml" ContentType="application/vnd.openxmlformats-officedocument.spreadsheetml.revisionLog+xml"/>
  <Override PartName="/xl/revisions/revisionLog5.xml" ContentType="application/vnd.openxmlformats-officedocument.spreadsheetml.revisionLog+xml"/>
  <Override PartName="/xl/revisions/revisionLog90.xml" ContentType="application/vnd.openxmlformats-officedocument.spreadsheetml.revisionLog+xml"/>
  <Override PartName="/xl/revisions/revisionLog95.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113.xml" ContentType="application/vnd.openxmlformats-officedocument.spreadsheetml.revisionLog+xml"/>
  <Override PartName="/xl/revisions/revisionLog118.xml" ContentType="application/vnd.openxmlformats-officedocument.spreadsheetml.revisionLog+xml"/>
  <Override PartName="/xl/revisions/revisionLog134.xml" ContentType="application/vnd.openxmlformats-officedocument.spreadsheetml.revisionLog+xml"/>
  <Override PartName="/xl/revisions/revisionLog139.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93.xml" ContentType="application/vnd.openxmlformats-officedocument.spreadsheetml.revisionLog+xml"/>
  <Override PartName="/xl/revisions/revisionLog98.xml" ContentType="application/vnd.openxmlformats-officedocument.spreadsheetml.revisionLog+xml"/>
  <Override PartName="/xl/revisions/revisionLog121.xml" ContentType="application/vnd.openxmlformats-officedocument.spreadsheetml.revisionLog+xml"/>
  <Override PartName="/xl/revisions/revisionLog142.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103.xml" ContentType="application/vnd.openxmlformats-officedocument.spreadsheetml.revisionLog+xml"/>
  <Override PartName="/xl/revisions/revisionLog108.xml" ContentType="application/vnd.openxmlformats-officedocument.spreadsheetml.revisionLog+xml"/>
  <Override PartName="/xl/revisions/revisionLog116.xml" ContentType="application/vnd.openxmlformats-officedocument.spreadsheetml.revisionLog+xml"/>
  <Override PartName="/xl/revisions/revisionLog124.xml" ContentType="application/vnd.openxmlformats-officedocument.spreadsheetml.revisionLog+xml"/>
  <Override PartName="/xl/revisions/revisionLog129.xml" ContentType="application/vnd.openxmlformats-officedocument.spreadsheetml.revisionLog+xml"/>
  <Override PartName="/xl/revisions/revisionLog13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91.xml" ContentType="application/vnd.openxmlformats-officedocument.spreadsheetml.revisionLog+xml"/>
  <Override PartName="/xl/revisions/revisionLog96.xml" ContentType="application/vnd.openxmlformats-officedocument.spreadsheetml.revisionLog+xml"/>
  <Override PartName="/xl/revisions/revisionLog111.xml" ContentType="application/vnd.openxmlformats-officedocument.spreadsheetml.revisionLog+xml"/>
  <Override PartName="/xl/revisions/revisionLog132.xml" ContentType="application/vnd.openxmlformats-officedocument.spreadsheetml.revisionLog+xml"/>
  <Override PartName="/xl/revisions/revisionLog14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06.xml" ContentType="application/vnd.openxmlformats-officedocument.spreadsheetml.revisionLog+xml"/>
  <Override PartName="/xl/revisions/revisionLog114.xml" ContentType="application/vnd.openxmlformats-officedocument.spreadsheetml.revisionLog+xml"/>
  <Override PartName="/xl/revisions/revisionLog119.xml" ContentType="application/vnd.openxmlformats-officedocument.spreadsheetml.revisionLog+xml"/>
  <Override PartName="/xl/revisions/revisionLog127.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81.xml" ContentType="application/vnd.openxmlformats-officedocument.spreadsheetml.revisionLog+xml"/>
  <Override PartName="/xl/revisions/revisionLog86.xml" ContentType="application/vnd.openxmlformats-officedocument.spreadsheetml.revisionLog+xml"/>
  <Override PartName="/xl/revisions/revisionLog94.xml" ContentType="application/vnd.openxmlformats-officedocument.spreadsheetml.revisionLog+xml"/>
  <Override PartName="/xl/revisions/revisionLog99.xml" ContentType="application/vnd.openxmlformats-officedocument.spreadsheetml.revisionLog+xml"/>
  <Override PartName="/xl/revisions/revisionLog101.xml" ContentType="application/vnd.openxmlformats-officedocument.spreadsheetml.revisionLog+xml"/>
  <Override PartName="/xl/revisions/revisionLog122.xml" ContentType="application/vnd.openxmlformats-officedocument.spreadsheetml.revisionLog+xml"/>
  <Override PartName="/xl/revisions/revisionLog130.xml" ContentType="application/vnd.openxmlformats-officedocument.spreadsheetml.revisionLog+xml"/>
  <Override PartName="/xl/revisions/revisionLog13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109.xml" ContentType="application/vnd.openxmlformats-officedocument.spreadsheetml.revisionLog+xml"/>
  <Override PartName="/xl/revisions/revisionLog34.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97.xml" ContentType="application/vnd.openxmlformats-officedocument.spreadsheetml.revisionLog+xml"/>
  <Override PartName="/xl/revisions/revisionLog104.xml" ContentType="application/vnd.openxmlformats-officedocument.spreadsheetml.revisionLog+xml"/>
  <Override PartName="/xl/revisions/revisionLog120.xml" ContentType="application/vnd.openxmlformats-officedocument.spreadsheetml.revisionLog+xml"/>
  <Override PartName="/xl/revisions/revisionLog125.xml" ContentType="application/vnd.openxmlformats-officedocument.spreadsheetml.revisionLog+xml"/>
  <Override PartName="/xl/revisions/revisionLog141.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92.xml" ContentType="application/vnd.openxmlformats-officedocument.spreadsheetml.revisionLog+xml"/>
  <Override PartName="/xl/revisions/revisionLog2.xml" ContentType="application/vnd.openxmlformats-officedocument.spreadsheetml.revisionLog+xml"/>
  <Override PartName="/xl/revisions/revisionLog29.xml" ContentType="application/vnd.openxmlformats-officedocument.spreadsheetml.revisionLog+xml"/>
  <Override PartName="/xl/revisions/revisionLog24.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Override PartName="/xl/revisions/revisionLog87.xml" ContentType="application/vnd.openxmlformats-officedocument.spreadsheetml.revisionLog+xml"/>
  <Override PartName="/xl/revisions/revisionLog110.xml" ContentType="application/vnd.openxmlformats-officedocument.spreadsheetml.revisionLog+xml"/>
  <Override PartName="/xl/revisions/revisionLog115.xml" ContentType="application/vnd.openxmlformats-officedocument.spreadsheetml.revisionLog+xml"/>
  <Override PartName="/xl/revisions/revisionLog131.xml" ContentType="application/vnd.openxmlformats-officedocument.spreadsheetml.revisionLog+xml"/>
  <Override PartName="/xl/revisions/revisionLog136.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19.xml" ContentType="application/vnd.openxmlformats-officedocument.spreadsheetml.revisionLog+xml"/>
  <Override PartName="/xl/revisions/revisionLog14.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56.xml" ContentType="application/vnd.openxmlformats-officedocument.spreadsheetml.revisionLog+xml"/>
  <Override PartName="/xl/revisions/revisionLog77.xml" ContentType="application/vnd.openxmlformats-officedocument.spreadsheetml.revisionLog+xml"/>
  <Override PartName="/xl/revisions/revisionLog100.xml" ContentType="application/vnd.openxmlformats-officedocument.spreadsheetml.revisionLog+xml"/>
  <Override PartName="/xl/revisions/revisionLog105.xml" ContentType="application/vnd.openxmlformats-officedocument.spreadsheetml.revisionLog+xml"/>
  <Override PartName="/xl/revisions/revisionLog12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19200" windowHeight="6435" activeTab="3"/>
  </bookViews>
  <sheets>
    <sheet name="Données générales" sheetId="1" r:id="rId1"/>
    <sheet name="Grille recevabilité" sheetId="2" r:id="rId2"/>
    <sheet name="Grille sélection" sheetId="3" r:id="rId3"/>
    <sheet name="Plan d'actions" sheetId="4" r:id="rId4"/>
  </sheets>
  <calcPr calcId="152511"/>
  <customWorkbookViews>
    <customWorkbookView name="Véronique AUDHUY - Affichage personnalisé" guid="{67971D7B-9D4C-464B-83B5-60A79111175A}" mergeInterval="0" personalView="1" maximized="1" xWindow="-8" yWindow="-8" windowWidth="1936" windowHeight="1056" activeSheetId="3"/>
    <customWorkbookView name="Elise DREVET-ROSSEEL - Affichage personnalisé" guid="{F88200BE-4D3F-44A7-91DE-F355BFCDDDB9}" mergeInterval="0" personalView="1" maximized="1" xWindow="-9" yWindow="-9" windowWidth="1938" windowHeight="1048" activeSheetId="3"/>
    <customWorkbookView name="Mathis AZOUT - Affichage personnalisé" guid="{B52CB4FD-F8BC-4800-BC72-D29F51998457}" mergeInterval="0" personalView="1" maximized="1" xWindow="-8" yWindow="-8" windowWidth="1936" windowHeight="1056" activeSheetId="4"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4" l="1"/>
  <c r="E13" i="4"/>
  <c r="E15" i="4"/>
  <c r="E16" i="4"/>
  <c r="B17" i="4"/>
  <c r="C17" i="4"/>
  <c r="C11" i="4" l="1"/>
  <c r="B11" i="4"/>
  <c r="C7" i="4"/>
  <c r="B7" i="4"/>
  <c r="C3" i="4"/>
  <c r="B3" i="4"/>
  <c r="E11" i="4" l="1"/>
  <c r="E12" i="4" l="1"/>
  <c r="B18" i="4"/>
  <c r="E4" i="4"/>
  <c r="E9" i="4"/>
  <c r="E8" i="4"/>
  <c r="E3" i="4"/>
  <c r="E7" i="4"/>
  <c r="E17" i="4" l="1"/>
</calcChain>
</file>

<file path=xl/sharedStrings.xml><?xml version="1.0" encoding="utf-8"?>
<sst xmlns="http://schemas.openxmlformats.org/spreadsheetml/2006/main" count="294" uniqueCount="265">
  <si>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</si>
  <si>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</si>
  <si>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</si>
  <si>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</si>
  <si>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</si>
  <si>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</si>
  <si>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</si>
  <si>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</si>
  <si>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</si>
  <si>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</si>
  <si>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</si>
  <si>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</si>
  <si>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</si>
  <si>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</si>
  <si>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</si>
  <si>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</si>
  <si>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</si>
  <si>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</si>
  <si>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</si>
  <si>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</si>
  <si>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</si>
  <si>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</si>
  <si>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</si>
  <si>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</si>
  <si>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</si>
  <si>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</si>
  <si>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</si>
  <si>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</si>
  <si>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</si>
  <si>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</si>
  <si>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</si>
  <si>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</si>
  <si>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</si>
  <si>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</si>
  <si>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</si>
  <si>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</si>
  <si>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</si>
  <si>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</si>
  <si>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</si>
  <si>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</si>
  <si>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</si>
  <si>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</si>
  <si>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</si>
  <si>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</si>
  <si>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</si>
  <si>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</si>
  <si>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</si>
  <si>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</si>
  <si>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</si>
  <si>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</si>
  <si>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</si>
  <si>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</si>
  <si>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</si>
  <si>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</si>
  <si>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</si>
  <si>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</si>
  <si>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</si>
  <si>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</si>
  <si>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</si>
  <si>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</si>
  <si>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</si>
  <si>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</si>
  <si>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</si>
  <si>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</si>
  <si>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</si>
  <si>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</si>
  <si>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</si>
  <si>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</si>
  <si>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</si>
  <si>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</si>
  <si>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</si>
  <si>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</si>
  <si>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</si>
  <si>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</si>
  <si>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</si>
  <si>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</si>
  <si>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</si>
  <si>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</si>
  <si>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</si>
  <si>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</si>
  <si>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</si>
  <si>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</si>
  <si>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</si>
  <si>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</si>
  <si>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</si>
  <si>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</si>
  <si>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</si>
  <si>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</si>
  <si>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</si>
  <si>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</si>
  <si>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</si>
  <si>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</si>
  <si>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</si>
  <si>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</si>
  <si>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</si>
  <si>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</si>
  <si>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</si>
  <si>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</si>
  <si>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</si>
  <si>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</si>
  <si>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</si>
  <si>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</si>
  <si>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</si>
  <si>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</si>
  <si>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</si>
  <si>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</si>
  <si>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</si>
  <si>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</si>
  <si>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</si>
  <si>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</si>
  <si>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</si>
  <si>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</si>
  <si>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</si>
  <si>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</si>
  <si>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</si>
  <si>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</si>
  <si>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</si>
  <si>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</si>
  <si>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</si>
  <si>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</si>
  <si>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</si>
  <si>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</si>
  <si>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</si>
  <si>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 xml:space="preserve">Commentaire AG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</si>
  <si>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</si>
  <si>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</si>
  <si>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</si>
  <si>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GAL du Haut Limousin en Marche</t>
  </si>
  <si>
    <t>M. Jean-François PERRIN, Président</t>
  </si>
  <si>
    <r>
      <rPr>
        <sz val="11"/>
        <color theme="1"/>
        <rFont val="Symbol"/>
        <family val="1"/>
        <charset val="2"/>
      </rPr>
      <t></t>
    </r>
    <r>
      <rPr>
        <sz val="11"/>
        <color theme="1"/>
        <rFont val="Calibri"/>
        <family val="2"/>
        <scheme val="minor"/>
      </rPr>
      <t xml:space="preserve"> Oui </t>
    </r>
    <r>
      <rPr>
        <sz val="11"/>
        <color theme="1"/>
        <rFont val="Arial"/>
        <family val="2"/>
      </rPr>
      <t>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</si>
  <si>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</si>
  <si>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1 845 902 € dans AAC</t>
  </si>
  <si>
    <t>non</t>
  </si>
  <si>
    <t>x</t>
  </si>
  <si>
    <t>annexe 4  de l'AAC</t>
  </si>
  <si>
    <t>Charte d'engagement signée page 45  de l'AAC -Annexe 3 en date du 14/06/2022</t>
  </si>
  <si>
    <t>Territoire identique précédente candidature c'est la structure du GAL qui a changé au 01/09/2021 (intégration du Pays du haut Limousin  à la CC du Haut Limousin en Marche)</t>
  </si>
  <si>
    <t>page 38 : Plan de financement de la stratégie
page 50: maquette prévisionnelle</t>
  </si>
  <si>
    <t>pages 25 et 49 : plan d'actions par OP et FA détaillées</t>
  </si>
  <si>
    <r>
      <t xml:space="preserve">
page 14 à 22: Diagnostic AFOM
</t>
    </r>
    <r>
      <rPr>
        <u/>
        <sz val="11"/>
        <color theme="1"/>
        <rFont val="Calibri"/>
        <family val="2"/>
        <scheme val="minor"/>
      </rPr>
      <t>enjeux :</t>
    </r>
    <r>
      <rPr>
        <sz val="11"/>
        <color theme="1"/>
        <rFont val="Calibri"/>
        <family val="2"/>
        <scheme val="minor"/>
      </rPr>
      <t xml:space="preserve"> Soutenir la création, le développement et la transmission d'activités économiques/ Valoriser le savoir-faire agricole du Haut limousin et encourager la structuration de nouveaux débouchés/ moderniser et compléter l'offre de services à la population et aux entreprises/ développer un bâti et un habitat durable, économe et producteur d'energie/encourager un tourisme vert durable, sensibiliser les visiteurs et les citoyens à l'éco-responsabilité/ renforcer l'image du haut limousin par le soutien aux actions innovantes
</t>
    </r>
  </si>
  <si>
    <t>Présentation du Pays du Haut Limousin et de sa population en pages 5 à 9 de dossier de candidature
Pas de communes de + 25 000 habitants
Candidature non concernée par le FEAMPA,
Candidature non concerné par le volet FEDER Pyrénée</t>
  </si>
  <si>
    <t xml:space="preserve">Stratégies territoriales infra régionales, régionales (SRDEII, SRADDET) 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</si>
  <si>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pages 27-36
Chaque OP et FA sont rattachés à un/plusieurs ambitions Neo Terra</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</si>
  <si>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</si>
  <si>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SO</t>
  </si>
  <si>
    <t>Sans objet</t>
  </si>
  <si>
    <r>
      <t xml:space="preserve">Rémi Carville, animateur gestionnaire, 12 avenue Jean Jaurès - 87300 Bellac
Tél : 07 80 40 84 48
</t>
    </r>
    <r>
      <rPr>
        <sz val="11"/>
        <rFont val="Calibri"/>
        <family val="2"/>
        <scheme val="minor"/>
      </rPr>
      <t xml:space="preserve">Bertrand Paris, animateur gestionnaire (à partir de 03/10/2022), 12 avenue Jean Jaurès - 87300 Bellac 
Tél : 05 55 68 88 44 </t>
    </r>
    <r>
      <rPr>
        <sz val="11"/>
        <color theme="1"/>
        <rFont val="Calibri"/>
        <family val="2"/>
        <scheme val="minor"/>
      </rPr>
      <t xml:space="preserve">
</t>
    </r>
  </si>
  <si>
    <r>
      <t xml:space="preserve">Communauté de communes du Haut Limousin en Marche
</t>
    </r>
    <r>
      <rPr>
        <sz val="11"/>
        <rFont val="Calibri"/>
        <family val="2"/>
        <scheme val="minor"/>
      </rPr>
      <t>12 avenue Jean Jaurès, 87300 BELLAC
Tél : 05 55 60 09 99</t>
    </r>
  </si>
  <si>
    <r>
      <rPr>
        <sz val="11"/>
        <rFont val="Calibri"/>
        <family val="2"/>
        <scheme val="minor"/>
      </rPr>
      <t>29 103 Ha (pop INSEE 2017)</t>
    </r>
    <r>
      <rPr>
        <sz val="11"/>
        <color theme="1"/>
        <rFont val="Calibri"/>
        <family val="2"/>
        <scheme val="minor"/>
      </rPr>
      <t xml:space="preserve">
28 351 Ha (2020)</t>
    </r>
  </si>
  <si>
    <t xml:space="preserve">46 communes dont 2  communauté de communes : Haut Limousin en Marche (23 146 Ha) et Gartempe Saint-Pardoux (5205 Ha)
0 communes de +25 000 habitants </t>
  </si>
  <si>
    <t>Date de dépôt de la candidature : le 17/06/2022, AR de 17/06/2022</t>
  </si>
  <si>
    <t xml:space="preserve">Vérifier si la base du périmètre de contrat régional de territoire est bien respectée :
-page 3: engagement des 2  EPCI+carte 
-page 5 à 9: présentation du territoire et de sa population
</t>
  </si>
  <si>
    <t>page 10 : mobilisation des acteurs locaux effectuée à plusieurs niveaux : animation thématique (top 75, plateforme www.achetezhautlimousin.fr, ORT), dans le cadre des travaux menés avec la Région Nouvelle-Aquitaine au sujet de l'expérientation "attractivité"(séminaires territorialisés), dans la définition de la stratégie locale de développement (concertation Mise en oeuvre par la CC du Haut Limousin, comité unique de concertation, ateliers, groupes de travail.)</t>
  </si>
  <si>
    <t>Objectif prioritaire 1 : Conforter le tissu économique existant et accompagner le territoire vers de nouvelles opportunités économiques</t>
  </si>
  <si>
    <t>Fiche-action n°1.1 : Valoriser le savoir-faire agricole du Haut Limousin et encourager la structuration de nouvelles filières locales</t>
  </si>
  <si>
    <t>Agriculteurs
Chambres consulaires
Entreprises
 Associations loi 1901
 Communes
 EPCI
 Etablissements publics</t>
  </si>
  <si>
    <t>Département
Région
Etat</t>
  </si>
  <si>
    <t>Axe interrégional Massif central : adaptation au changement climatique, concrétisation du potentiel économique des filières du Massif
PSN : 73.01 Investissements productifs agricoles et 73.03 Investissements productifs non agricoles</t>
  </si>
  <si>
    <r>
      <rPr>
        <u/>
        <sz val="11"/>
        <color theme="1"/>
        <rFont val="Calibri"/>
        <family val="2"/>
        <scheme val="minor"/>
      </rPr>
      <t>1- Réalisation
 Nombre d’actions menées :</t>
    </r>
    <r>
      <rPr>
        <sz val="11"/>
        <color theme="1"/>
        <rFont val="Calibri"/>
        <family val="2"/>
        <scheme val="minor"/>
      </rPr>
      <t xml:space="preserve"> 10
 Nombre d’actions de valorisation des filières : 2
 Nombre d’opérations de diversification agricole : 2
 Nombre d’actions visant le développement des circuits courts et de proximité : 2
 Nombre d’actions en faveur d’une alimentation de qualité : 2
Nombre d’actions de sensibilisation et de lutte contre le gaspillage alimentaire : 2
</t>
    </r>
    <r>
      <rPr>
        <u/>
        <sz val="11"/>
        <color theme="1"/>
        <rFont val="Calibri"/>
        <family val="2"/>
        <scheme val="minor"/>
      </rPr>
      <t>2- Résultat</t>
    </r>
    <r>
      <rPr>
        <sz val="11"/>
        <color theme="1"/>
        <rFont val="Calibri"/>
        <family val="2"/>
        <scheme val="minor"/>
      </rPr>
      <t xml:space="preserve">
 Nombre d’emplois maintenus
 Nombre d’emplois créés
 Surface agricole utile
 Part des autres filières agricoles par rapport à l’élevage</t>
    </r>
  </si>
  <si>
    <t>n°1/2</t>
  </si>
  <si>
    <t>Fiche-action n°1.2 : Soutenir la création, le développement et la transmission d’activités économiques</t>
  </si>
  <si>
    <t>Accompagnement des projets par de l’animation territoriale
 Soutien aux projets de maintien ou création de nouvelles activités et services de proximité (notamment dans les centres bourgs)
 Soutien aux initiatives collectives entre acteurs économiques et au-delà, pour créer des synergies notamment sur les questions de transition énergétique et écologique
 Soutien aux actions visant à mettre en adéquation les besoins de main d’oeuvre des entreprises et l’offre disponible sur le territoire
Soutien aux actions visant à développer les énergies renouvelables en maitrisant les lieux d’implantation des projets
 Soutien et accompagnement des projets d’économie circulaire (réemploi, compostage, économie industrielle territoriale…)</t>
  </si>
  <si>
    <t xml:space="preserve"> Entreprises
 Chambres consulaires
Associations loi 1901
 Communes
EPCI
Etablissements publics</t>
  </si>
  <si>
    <t xml:space="preserve"> Département
 Région
Etat
 Fondations
EPCI</t>
  </si>
  <si>
    <t>Axe interrégional Massif central : adaptation au changement climatique, concrétisation du potentiel économique des filières du Massif, amélioration de l’attractivité du territoire
 Axe 2 FEDER : objectifs spécifiques 2.2 Promouvoir les énergies conformément à la directive (UE) 2018/2001, y compris les critères de durabilité qui y sont énoncés et 2.6 Favoriser la transition vers une économie circulaire et efficace dans l’utilisation des ressources</t>
  </si>
  <si>
    <r>
      <rPr>
        <u/>
        <sz val="11"/>
        <color theme="1"/>
        <rFont val="Calibri"/>
        <family val="2"/>
        <scheme val="minor"/>
      </rPr>
      <t>1- Réalisation</t>
    </r>
    <r>
      <rPr>
        <sz val="11"/>
        <color theme="1"/>
        <rFont val="Calibri"/>
        <family val="2"/>
        <scheme val="minor"/>
      </rPr>
      <t xml:space="preserve">
 Nombre d’actions menées : 10
Nombre de projets de maintien ou création de nouvelles activités : 3
 Nombre d’initiatives collectives soutenues : 1
Nombre d’actions visant à mettre en adéquation besoin de main d’oeuvre et offre disponible : 1
 Nombre de projets de développement des énergies renouvelables : 2
Nombre de projets d’économie circulaire : 3
</t>
    </r>
    <r>
      <rPr>
        <u/>
        <sz val="11"/>
        <color theme="1"/>
        <rFont val="Calibri"/>
        <family val="2"/>
        <scheme val="minor"/>
      </rPr>
      <t>2- Résultat</t>
    </r>
    <r>
      <rPr>
        <sz val="11"/>
        <color theme="1"/>
        <rFont val="Calibri"/>
        <family val="2"/>
        <scheme val="minor"/>
      </rPr>
      <t xml:space="preserve">
 Nombre d’emplois maintenus
 Nombre d’emplois créés
 Nombre de nouveaux services et entreprises créés, notamment en centre bourg
 Nombre de Kwh produits ; nombre d’éoliennes ; surface de panneaux photovoltaïques installée
 Production annelle d’énergies renouvelables (hors hydroélectrique)</t>
    </r>
  </si>
  <si>
    <t>n°3/6/7</t>
  </si>
  <si>
    <t>Fiche-action n°2.1 : Moderniser et compléter l’offre de services à la population et aux entreprises</t>
  </si>
  <si>
    <t>Objectif prioritaire 2 : Renforcer l’attractivité du Haut Limousin en développant les services de proximité</t>
  </si>
  <si>
    <t>Améliorer la qualité et de l’accessibilité des services à la population et plus particulièrement aux personnes âgées en matière de silver economie et du bien vieillir, accés aux soins..</t>
  </si>
  <si>
    <t>Associations loi 1901
Entreprises
 Chambres consulaires
 Communes
 EPCI
 Etablissements publics</t>
  </si>
  <si>
    <t>Département
Région
 Etat
 EPCI</t>
  </si>
  <si>
    <r>
      <rPr>
        <u/>
        <sz val="11"/>
        <color theme="1"/>
        <rFont val="Calibri"/>
        <family val="2"/>
        <scheme val="minor"/>
      </rPr>
      <t xml:space="preserve">Axe interrégional Massif central </t>
    </r>
    <r>
      <rPr>
        <sz val="11"/>
        <color theme="1"/>
        <rFont val="Calibri"/>
        <family val="2"/>
        <scheme val="minor"/>
      </rPr>
      <t xml:space="preserve">: adaptation au changement climatique, concrétisation du potentiel économique des filières du Massif et amélioration de l’attractivité du territoire.
</t>
    </r>
    <r>
      <rPr>
        <u/>
        <sz val="11"/>
        <color theme="1"/>
        <rFont val="Calibri"/>
        <family val="2"/>
        <scheme val="minor"/>
      </rPr>
      <t xml:space="preserve">- Axe 2 FEDER </t>
    </r>
    <r>
      <rPr>
        <sz val="11"/>
        <color theme="1"/>
        <rFont val="Calibri"/>
        <family val="2"/>
        <scheme val="minor"/>
      </rPr>
      <t>: Objectif spécifique 2.1. Favoriser les mesures en matière d’efficacité énergétique et réduire les émissions de gaz à effet de serre</t>
    </r>
  </si>
  <si>
    <r>
      <rPr>
        <u/>
        <sz val="11"/>
        <color theme="1"/>
        <rFont val="Calibri"/>
        <family val="2"/>
        <scheme val="minor"/>
      </rPr>
      <t>1- Réalisation</t>
    </r>
    <r>
      <rPr>
        <sz val="11"/>
        <color theme="1"/>
        <rFont val="Calibri"/>
        <family val="2"/>
        <scheme val="minor"/>
      </rPr>
      <t xml:space="preserve">
 Nombre d’actions menées : 15
 Nombre d’actions visant à préserver l’accès aux soins et le tissu pluridisciplinaire des professionnels de santé : 2
 Nombre d’actions visant à un meilleur maillage et coordination des structures d’animation jeunesse sur l’ensemble du territoire : 1
 Nombre d’actions visant à développer et structurer l’offre d’équipements sportifs et de loisirs : 3
 Nombre d’actions visant à développer les services autour du « bien vieillir » (aide à la personne, silver économie) : 2
 Nombre d’opérations visant à développer les infrastructures et services de communication (mobilité notamment douce, covoiturage…) et leurs usages, notamment dans le domaine du numérique : 3
 Nombre d’actions de sensibilisation à l’écomobilité : 2
 Nombre d’actions visant à identifier et valoriser les bonnes pratiques mises en place par les industriels du Haut Limousin : 2
</t>
    </r>
    <r>
      <rPr>
        <u/>
        <sz val="11"/>
        <color theme="1"/>
        <rFont val="Calibri"/>
        <family val="2"/>
        <scheme val="minor"/>
      </rPr>
      <t>2- Résultat</t>
    </r>
    <r>
      <rPr>
        <sz val="11"/>
        <color theme="1"/>
        <rFont val="Calibri"/>
        <family val="2"/>
        <scheme val="minor"/>
      </rPr>
      <t xml:space="preserve">
- Nombre d’emplois maintenus
- Nombre d’emplois créés
- Nombre de nouveaux équipements sportifs et de loisirs
- Nombre de structures d’animations jeunesse, nombre d’adolescents accueillis
- Linéaire d’aménagements cyclables sécurisés
- Nombre de professionnels de santé référencés sur le territoire</t>
    </r>
  </si>
  <si>
    <t>n°1/3/4</t>
  </si>
  <si>
    <t>Fiche-action n°2.2 : Développer un bâti et un habitat durable, économe et producteur d’énergie</t>
  </si>
  <si>
    <t xml:space="preserve"> Associations loi 1901
 Entreprises
 Communes
EPCI
Etablissements publics
 Bailleurs sociaux</t>
  </si>
  <si>
    <t>Département
 Région
Etat
ADEME
EPCI</t>
  </si>
  <si>
    <r>
      <rPr>
        <u/>
        <sz val="11"/>
        <color theme="1"/>
        <rFont val="Calibri"/>
        <family val="2"/>
        <scheme val="minor"/>
      </rPr>
      <t>1- Réalisation</t>
    </r>
    <r>
      <rPr>
        <sz val="11"/>
        <color theme="1"/>
        <rFont val="Calibri"/>
        <family val="2"/>
        <scheme val="minor"/>
      </rPr>
      <t xml:space="preserve">
 Nombre d’actions menées : 10
 Nombre d’opérations de rénovation de logement en centre bourg : 4
 Nombre de projets de travaux d’économie d’énergie soutenus ou d’autoconsommation d’énergie verte : 3
Nombre de projets de rénovation des bâtiments soutenus : 3
</t>
    </r>
    <r>
      <rPr>
        <u/>
        <sz val="11"/>
        <color theme="1"/>
        <rFont val="Calibri"/>
        <family val="2"/>
        <scheme val="minor"/>
      </rPr>
      <t>2- Résultat</t>
    </r>
    <r>
      <rPr>
        <sz val="11"/>
        <color theme="1"/>
        <rFont val="Calibri"/>
        <family val="2"/>
        <scheme val="minor"/>
      </rPr>
      <t xml:space="preserve">
 Nombre d’emplois maintenus
 Nombre d’emplois créés
Consommation d’énergie finale des bâtiments publics
 Consommation énergétique annuelle du territoire
 Emission de gaz à effet de serre annuelle du territoire
Taux de vacance des logements</t>
    </r>
  </si>
  <si>
    <t>n°3/5/6/7</t>
  </si>
  <si>
    <t>Objectif prioritaire 3 : Valoriser l’identité du Haut Limousin en soutenant un tourisme durable et les initiatives innovantes</t>
  </si>
  <si>
    <t>Fiche-action n°3.1 : Encourager un tourisme vert durable, sensibiliser les visiteurs et les citoyens à l’écoresponsabilité</t>
  </si>
  <si>
    <t>Cette action vise à développer une attractivité touristique autour des atouts du Haut Limousin.</t>
  </si>
  <si>
    <t>Accompagnement des projets par de l’animation territoriale
 Soutien au développement du tourisme vert : accompagnement des porteurs de projet touristiques, notamment à destination des professionnels de l’hébergement, tout en préservant les écosystèmes/paysages existants et le patrimoine culturel du Haut Limousin
 Soutien aux projets d’aménagement de bâtiments ou d’espaces dédiés à l’accueil et/ou à la pratique de sports de pleine nature (ex : voie verte)
 Soutien aux actions visant la professionnalisation des acteurs du tourisme
 Soutien aux activités de l’Office de tourisme du Pays du Haut Limousin
Soutien aux projets de requalification des espaces publics mettant en avant les richesses du territoire, en préservant et en valorisant la biodiversité</t>
  </si>
  <si>
    <t>Associations loi 1901
 Entreprises
 Chambres consulaires
Communes
EPCI
 Etablissements publics</t>
  </si>
  <si>
    <t>Axe interrégional Massif central : préservation des ressources naturelles et la biodiversité, valorisation du potentiel touristique et amélioration de l’attractivité du territoire</t>
  </si>
  <si>
    <t>Département
 Région
Etat</t>
  </si>
  <si>
    <r>
      <rPr>
        <u/>
        <sz val="11"/>
        <color theme="1"/>
        <rFont val="Calibri"/>
        <family val="2"/>
        <scheme val="minor"/>
      </rPr>
      <t>3- Réalisation</t>
    </r>
    <r>
      <rPr>
        <sz val="11"/>
        <color theme="1"/>
        <rFont val="Calibri"/>
        <family val="2"/>
        <scheme val="minor"/>
      </rPr>
      <t xml:space="preserve">
- Nombre d’actions menées : 9
- Nombre de porteurs de projet touristique accompagnés : 3
- Nombre d’actions visant la professionnalisation des acteurs du tourisme : 2
- Nombre d’actions innovantes portées par l’Office de Tourisme du Pays du Haut Limousin soutenues : 2
- Nombre de projets de requalification des espaces publics : 2
</t>
    </r>
    <r>
      <rPr>
        <u/>
        <sz val="11"/>
        <color theme="1"/>
        <rFont val="Calibri"/>
        <family val="2"/>
        <scheme val="minor"/>
      </rPr>
      <t>4- Résultat</t>
    </r>
    <r>
      <rPr>
        <sz val="11"/>
        <color theme="1"/>
        <rFont val="Calibri"/>
        <family val="2"/>
        <scheme val="minor"/>
      </rPr>
      <t xml:space="preserve">
- Nombre d’emplois maintenus
- Nombre d’emplois créés
- Nombre de kilomètres de voie verte créés
- Nombre de prestataires touristiques engagés dans une démarche écoresponsable</t>
    </r>
  </si>
  <si>
    <t>n°8/10</t>
  </si>
  <si>
    <t>Fiche-action n°3.2 : Renforcer l’image du Haut Limousin par le soutien aux actions innovantes</t>
  </si>
  <si>
    <t>Cette action vise à promouvoir le territoire auprès de sa population et à l’extérieur en communiquant sur les nombreux atouts du Haut Limousin et en sensibilisant à la préservation de l’environnement, notamment la ressource en eau
de soutenir les initiatives culturelles nouvelles ou structurantes.</t>
  </si>
  <si>
    <t>Département
 Région
Etat
 Communes
 EPCI</t>
  </si>
  <si>
    <r>
      <rPr>
        <u/>
        <sz val="11"/>
        <color theme="1"/>
        <rFont val="Calibri"/>
        <family val="2"/>
        <scheme val="minor"/>
      </rPr>
      <t>1- Réalisation</t>
    </r>
    <r>
      <rPr>
        <sz val="11"/>
        <color theme="1"/>
        <rFont val="Calibri"/>
        <family val="2"/>
        <scheme val="minor"/>
      </rPr>
      <t xml:space="preserve">
 Nombre d’actions menées : 10
 Nombre d’actions exemplaires visant à promouvoir l’image du territoire : 3
 Nombre d’actions en faveur de la préservation de l’environnement soutenues : 3
Nombre d’actions culturelles nouvelles soutenues : 4
</t>
    </r>
    <r>
      <rPr>
        <u/>
        <sz val="11"/>
        <color theme="1"/>
        <rFont val="Calibri"/>
        <family val="2"/>
        <scheme val="minor"/>
      </rPr>
      <t>2- Résultat</t>
    </r>
    <r>
      <rPr>
        <sz val="11"/>
        <color theme="1"/>
        <rFont val="Calibri"/>
        <family val="2"/>
        <scheme val="minor"/>
      </rPr>
      <t xml:space="preserve">
 Nombre d’emplois maintenus
 Nombre d’emplois créés
 Renforcement de l’image du territoire (enquête qualitative auprès des habitants)
 Facilité de recrutement en entreprise (enquête qualitative auprès des entreprises industrielles)
 Nombre d’ambassadeurs du territoire</t>
    </r>
  </si>
  <si>
    <t>n°1/8/10</t>
  </si>
  <si>
    <t>Ouvrir le territoire à des coopérations interterritoriales et transnationales avec de nouveaux partenaires afin de créer de nouveaux questionnements, de nouvelles dynamiques et alimenter notre stratégie locale de développement.</t>
  </si>
  <si>
    <t>Etudes préalables, honoraires
 Frais de prestataires ou intervenants extérieurs
 Travaux d’aménagement
 Petits équipements matériels et immatériels
 Frais relatifs à des voyages d’étude, frais d’interprétariat
 Animation, ingénierie : frais salariaux et frais de mission
 Communication et promotion</t>
  </si>
  <si>
    <t>Département
 Région
Etat
 EPCI</t>
  </si>
  <si>
    <r>
      <rPr>
        <u/>
        <sz val="11"/>
        <color theme="1"/>
        <rFont val="Calibri"/>
        <family val="2"/>
        <scheme val="minor"/>
      </rPr>
      <t>1-Réalisation</t>
    </r>
    <r>
      <rPr>
        <sz val="11"/>
        <color theme="1"/>
        <rFont val="Calibri"/>
        <family val="2"/>
        <scheme val="minor"/>
      </rPr>
      <t xml:space="preserve">
- Nombre de projets de coopération interterritoriale mené : 1
- Nombre de projet de coopération transnationale mené : 1
- Nombre de partenaires associés par projet : 3
- Nombre d’outils pédagogiques et de communication créés : 2
</t>
    </r>
    <r>
      <rPr>
        <u/>
        <sz val="11"/>
        <color theme="1"/>
        <rFont val="Calibri"/>
        <family val="2"/>
        <scheme val="minor"/>
      </rPr>
      <t>2- Résultat</t>
    </r>
    <r>
      <rPr>
        <sz val="11"/>
        <color theme="1"/>
        <rFont val="Calibri"/>
        <family val="2"/>
        <scheme val="minor"/>
      </rPr>
      <t xml:space="preserve">
- Nombre d’emplois maintenus
- Nombre d’emplois créés</t>
    </r>
  </si>
  <si>
    <t>Selon la thématique de coopération travaillée.</t>
  </si>
  <si>
    <t>mettre à disposition des collectivités locales, des entreprises, des associations et des habitants une équipe technique dédiée dans un souci de coordonner les acteurs, encourager les projets innovants, promouvoir les expériences et assurer la mise en oeuvre de la stratégie par l’instruction au fil de l’eau des dossiers de demandes de financement.</t>
  </si>
  <si>
    <t>Frais d’animation, de gestion et d’évaluation du programme
 Frais de mission afférents
 Frais de communication
 Frais de prestataires et intervenants extérieurs
 Frais d’étude</t>
  </si>
  <si>
    <t>CCHLEM, structure porteuse du GAL du Pays du Haut Limousin</t>
  </si>
  <si>
    <t>CCHLEM</t>
  </si>
  <si>
    <r>
      <rPr>
        <u/>
        <sz val="11"/>
        <color theme="1"/>
        <rFont val="Calibri"/>
        <family val="2"/>
        <scheme val="minor"/>
      </rPr>
      <t>1- Réalisation</t>
    </r>
    <r>
      <rPr>
        <sz val="11"/>
        <color theme="1"/>
        <rFont val="Calibri"/>
        <family val="2"/>
        <scheme val="minor"/>
      </rPr>
      <t xml:space="preserve">
- Nombre d’opérations de communication menées : 10
- Nombre de dossiers déposés auprès de l’équipe technique : 40
- Nombre de dossiers suivis : 50
- Nombre de tableaux de bord réalisés : 3
</t>
    </r>
    <r>
      <rPr>
        <u/>
        <sz val="11"/>
        <color theme="1"/>
        <rFont val="Calibri"/>
        <family val="2"/>
        <scheme val="minor"/>
      </rPr>
      <t>2- Résultat</t>
    </r>
    <r>
      <rPr>
        <sz val="11"/>
        <color theme="1"/>
        <rFont val="Calibri"/>
        <family val="2"/>
        <scheme val="minor"/>
      </rPr>
      <t xml:space="preserve">
- Nombre d’emplois maintenus
- Nombre d’emplois créés
- Taux de programmation et de paiement</t>
    </r>
  </si>
  <si>
    <t>Réinvestir et revaloriser le bâti vacant de centre bourg et de proposer une offre d’habitat adapté aux besoins des habitants et des nouveaux arrivants tout en accompagnant les communes et les entreprises dans la rénovation ambitieuse de leurs bâtiments et dans leurs travaux d’économie d’énergie.</t>
  </si>
  <si>
    <t>Se projeter dans ces nouveaux leviers agricoles tout en continuant de valoriser ses filières d’excellence, à commencer par l’élevage.</t>
  </si>
  <si>
    <t>Les leviers de développement économique pour le Haut Limousin sont nombreux et ces nouvelles opportunités doivent être soutenues par le programme LEADER, tout en continuant à accompagner le maintien et la création d’activités économiques essentielles, notamment dans les centres bourgs.</t>
  </si>
  <si>
    <t>TOTAL</t>
  </si>
  <si>
    <r>
      <t xml:space="preserve">Points forts :
</t>
    </r>
    <r>
      <rPr>
        <sz val="14"/>
        <color theme="1"/>
        <rFont val="Calibri"/>
        <family val="2"/>
        <scheme val="minor"/>
      </rPr>
      <t>- Clarté des objectifs prioritaires déclinés en FA
- Un diagnostic (AFOM) bien développé</t>
    </r>
  </si>
  <si>
    <r>
      <t xml:space="preserve">page 23 à 25:
Ce qu'on pourrait définir comme </t>
    </r>
    <r>
      <rPr>
        <u/>
        <sz val="11"/>
        <color theme="1"/>
        <rFont val="Calibri"/>
        <family val="2"/>
        <scheme val="minor"/>
      </rPr>
      <t>objectifs stratégiques</t>
    </r>
    <r>
      <rPr>
        <sz val="11"/>
        <color theme="1"/>
        <rFont val="Calibri"/>
        <family val="2"/>
        <scheme val="minor"/>
      </rPr>
      <t>: autour de l'idée clé "</t>
    </r>
    <r>
      <rPr>
        <b/>
        <sz val="11"/>
        <color theme="1"/>
        <rFont val="Calibri"/>
        <family val="2"/>
        <scheme val="minor"/>
      </rPr>
      <t>Réveler le Haut Limousin : pour un territoire attractif, solidaire et durable</t>
    </r>
    <r>
      <rPr>
        <sz val="11"/>
        <color theme="1"/>
        <rFont val="Calibri"/>
        <family val="2"/>
        <scheme val="minor"/>
      </rPr>
      <t xml:space="preserve">" =
-attractivité, pour faire venir et faire rester
-solidarité, pour mieux vivre ensemble
-Durabilité, pour préserver notre cadre de vie
</t>
    </r>
    <r>
      <rPr>
        <u/>
        <sz val="11"/>
        <color theme="1"/>
        <rFont val="Calibri"/>
        <family val="2"/>
        <scheme val="minor"/>
      </rPr>
      <t>objectifs proritaires</t>
    </r>
    <r>
      <rPr>
        <sz val="11"/>
        <color theme="1"/>
        <rFont val="Calibri"/>
        <family val="2"/>
        <scheme val="minor"/>
      </rPr>
      <t xml:space="preserve"> en découlant :
-conforter le tissu économique existant et accompagner le territoire vers de nouvelles opportunités (économie circulaire, verte, numérique, économie sociale et solidaire)&gt; FA 1.1 à 1.2
-renforcer l'attractivité du haut limousin en développant les services de proximité&gt; FA 2.1 à 2.2
-valoriser l'identité du Haut limousin en soutenant un tourisme durable et les initiatives innovantes&gt; FA 3.1 à 3.2
+ FA coopération
+ FA animation/gestion du GAL</t>
    </r>
  </si>
  <si>
    <t xml:space="preserve">Le Pays du Haut Limousin est un territoire rural (la commune la plus important étant Bellac avec 3 599 Ha, le reste des communes sont de petite taille)
</t>
  </si>
  <si>
    <t>Pas de descriptif sur les dispositions prises pour que LEADER soit fléché exclusivement sur le rural (même si le territoire n'est pas concerné par l'urbain)</t>
  </si>
  <si>
    <t>Définition innovation à préciser</t>
  </si>
  <si>
    <t xml:space="preserve">
Les enjeux identifié à travers le diagnostic sont adaptés, ils sont décrits en case D16 ci-dessus
Le territoire est rural, il n'y a pas de dispositions spécifiques à prendre pour que le Leader soit fléché exclusivement sur le rural </t>
  </si>
  <si>
    <t xml:space="preserve">Le plan d'actions est présenté à partir dans les pages 26-37, il regroupe 3 objectifs prioritaires et 6 fiches actions. L'animation et la coopération correspondent à des aspects transversaux (ces deux volets rentrent dans tous les OP)
Un logigramme en page 25 vient synthétiser ce plan d'action.
La stratégie s'appuie sur le socle constitué des priorités fixées par l'OS5 (OP2/3)
Vérification de la complétude des éléments demandés dans les FA conforme
</t>
  </si>
  <si>
    <t>C'est la préparation de la candidature qui a été abordée, la capacité des acteurs locaux lors de la phase de l'émergence et la revue des projets avec les cofinanceurs ne sont pas assez développés 
Developper "actions innovantes"</t>
  </si>
  <si>
    <t xml:space="preserve">La Communauté de Communes du Haut Limousin en Marche (CCHLeM) --&gt; Présentation en page 4
</t>
  </si>
  <si>
    <t xml:space="preserve">Statuts de la CCHLeM à fournir </t>
  </si>
  <si>
    <t>Implication en lien avec les habitants de territoire à développer
Coordination avec d'autres comités ou conseil de développement non abordée</t>
  </si>
  <si>
    <t xml:space="preserve">Nombre exact titulaires + suppléants non précisé
Composition collège privé à préciser
Présence de l'AG ou d'invités sans voix délibérante non évoqué
Préciser les modalités de vérification d'absence de conflits d'intérêts (quel moment…) + le moment de vérification de double quorum
Absence d'information sur l'existence ou non d'un comité de sélection
Absence de schéma de gouvernance </t>
  </si>
  <si>
    <t xml:space="preserve">
Ligne de partage :  2.6 (développer l'économie circulaire)</t>
  </si>
  <si>
    <r>
      <t xml:space="preserve">Informations complémentaires  à apporter :
</t>
    </r>
    <r>
      <rPr>
        <sz val="14"/>
        <color theme="1"/>
        <rFont val="Calibri"/>
        <family val="2"/>
        <scheme val="minor"/>
      </rPr>
      <t>- Informations relatives aux schémas infrarégionaux à développer 
- Préconisation: un objectif prioritaire (OP) pour l'animation et la coopération 
- Animation territoriale à définir dans les FA
- FA à revoir (multiplicité thématique, pas d'entrée OS5...)</t>
    </r>
  </si>
  <si>
    <t xml:space="preserve">EVALUATION GLOBALE </t>
  </si>
  <si>
    <t>X</t>
  </si>
  <si>
    <r>
      <rPr>
        <b/>
        <sz val="11"/>
        <color theme="1"/>
        <rFont val="Symbol"/>
        <family val="1"/>
        <charset val="2"/>
      </rPr>
      <t xml:space="preserve"> </t>
    </r>
    <r>
      <rPr>
        <b/>
        <sz val="11"/>
        <color theme="1"/>
        <rFont val="Calibri"/>
        <family val="2"/>
        <scheme val="minor"/>
      </rPr>
      <t xml:space="preserve">Candidature incomplète : 
Pièces manquantes/Elements non recevables : </t>
    </r>
    <r>
      <rPr>
        <sz val="11"/>
        <color theme="1"/>
        <rFont val="Calibri"/>
        <family val="2"/>
        <scheme val="minor"/>
      </rPr>
      <t>les statuts / courriers</t>
    </r>
    <r>
      <rPr>
        <sz val="11"/>
        <color theme="0" tint="-0.34998626667073579"/>
        <rFont val="Calibri"/>
        <family val="2"/>
        <scheme val="minor"/>
      </rPr>
      <t xml:space="preserve">
Délibérations des CC s'engageant sur la candidature (+ tard) / Description du processus de mobilisation et de participation des acteurs locaux dans la stratégie à détailler (cf; grille de sélection)</t>
    </r>
    <r>
      <rPr>
        <b/>
        <sz val="11"/>
        <color theme="1"/>
        <rFont val="Calibri"/>
        <family val="2"/>
        <scheme val="minor"/>
      </rPr>
      <t xml:space="preserve">
Date de demande des compléments d'information et délai de réponse :</t>
    </r>
  </si>
  <si>
    <t>X Candidature recevable après réception des pièces complémentaires : 
Pièces reçues : statuts +  courrier mentionnant la date de la délibération
Date de réception des pièces manquantes (indiquer dans la case observation) : 29/08/22</t>
  </si>
  <si>
    <t>Retour Information complémentaire du territoire</t>
  </si>
  <si>
    <t>1ère note : 29/36</t>
  </si>
  <si>
    <r>
      <t xml:space="preserve">Points faibles :
</t>
    </r>
    <r>
      <rPr>
        <sz val="14"/>
        <color theme="1"/>
        <rFont val="Calibri"/>
        <family val="2"/>
        <scheme val="minor"/>
      </rPr>
      <t>- La mise en œuvre de la gouvernance (fonctionnement des instances, conflits d'intérêts…), les modalités d'accompagnement des acteurs locaux et la communication peu développés 
- Descriptif synthétique du contenu en lien avec la stratégie à détailler à la place de faire des constats dans les FA</t>
    </r>
  </si>
  <si>
    <t>"On recense environ 30 000 habitants sur le territoire. Bellac, sous-préfecture de la Haute-Vienne, est la commune la plus peuplée du Haut-Limousin (3 400 habitants). A ce titre, le territoire est donc intégralement rural. L’enveloppe LEADER pourra donc être fléchée sur l’ensemble du GAL Pays du Haut Limousin."</t>
  </si>
  <si>
    <t>Reprise de la définition communautaire de l'innovation : "émergence de nouveaux produits et services qui incorporent les spécificités locales, nouvelles méthodes permettant de combiner entre elles les ressources humaines, naturelles et/ou financière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t>
  </si>
  <si>
    <t>cf. supra</t>
  </si>
  <si>
    <t xml:space="preserve"> 3 étapes successives d’information et de formation :
a) Un séminaire de formation et d’interconnaissance sera organisé à destination des nouveaux membres du Comité de programmation. 
b) Une grande rencontre sera organisée début 2023 à destination des communes, EPCI et socio-professionnels du territoire. 
c) Par la mobilisation des équipes « développement » des deux Communautés de communes, au contact au quotidien des porteurs de projet, notamment économiques. Plus tard, dans l’accompagnement thématique des porteurs de projet, ils pourront faciliter la constitution du dossier LEADER,
L’équipe technique du GAL sera, elle, renforcée par un demi ETP supplémentaire, à compter du 3 octobre 2022.
d) Par des relais internet sur les sites de la Communauté de communes du Haut Limousin en Marche et de la Communauté de communes Gartempe Saint-Pardoux.
e) Par la communication dans le cadre des newsletters et des bulletins communautaires des deux EPCI.</t>
  </si>
  <si>
    <t>Ok</t>
  </si>
  <si>
    <t>Le Comité sera constitué de 11 binômes titulaire/suppléant dans le collège public et de 13 binômes titulaire/suppléant dans le collège privé : 
- les nouvelles opportunités économiques : acteurs de l’économie circulaire, numérique et de l’ESS (économie sociale et solidaire) ;
- les services de proximité : acteurs de la santé, du sport, de la jeunesse et du « bien vieillir » ;
- le tourisme durable et les actions innovantes en termes de promotion du territoire : acteurs économiques, touristiques et culturels
La règle du double quorum sera maintenue sur la période 2023/2027. Les membres du Comité de programmation ne pourront voter qu’en cas de présence, en début de séance, d’au moins :
- 50 % des membres du Comité ;
- parmi ces 50 %, au moins la moitié devra faire partie du collège privé.
Ensuite, les groupes d’intérêt seront hétérogènes dans la mesure où le collège privé sera majoritaire. Il sera constitué d’une diversité de structures intervenant dans des champs d’action différents,
Une fiche de renseignements sera complétée par les nouveaux membres du Comité lors du séminaire de formation. Elle leur demandera de préciser leurs mandats et engagements associatifs.
En amont des Comités de programmation, les potentiels conflits d’intérêt seront identifiés et annoncés lors de la présentation du dossier. Ainsi, les personnes concernées sortiront de la salle au moment du débat et du vote. Leur non-participation au vote sera également notifiée dans le compte rendu du Comité</t>
  </si>
  <si>
    <t xml:space="preserve">407 000 € Leader --&gt; OK
Vérif 25% OK (on est à 24,92%) 
cf. \\FILERALPC01.crpc.fr\PLACIDO_NA_FE_Territoires$\Operationnel\02_Post2020\1_élaboration_programmes\4_AMI_AT\3_candidatures\sélection
</t>
  </si>
  <si>
    <t>FA animation avec 407 000 € de Leader (FA non numéroté !)
Les référents techniques LEADER (un animateur-gestionnaire LEADER avec 1 ETP et une 2ème animateur-gestionnaire avec 0,5 ETP à compter du 3 octobre 2022)
La Communauté de communes du Haut Limousin en Marche s’engage à pérenniser 1,5 ETP sur l’ensemble de la période de programmation pour assurer les missions d’animation, de gestion, de suivi et d’évaluation de la stratégie.
Pour mettre en oeuvre ces missions ; les référents s’appuieront sur les compétences de l’équipe du service « Développement » de la Communauté de communes du Haut Limousin en Marche, permettant une identification et un accompagnement technique des porteurs de projet. Par ailleurs, directrice de l’Office de tourisme du Pays du Haut Limousin, assurera le suivi opérationnel des dossiers touristiques soutenus.
Enfin, les référents pourront s’appuyer sur la cellule ingénierie de la Communauté de commune de Gartempe Saint-Pardoux
--&gt; Ce double accompagnement méthodologique (dossier de demande de subvention) et thématique (projet) permettra d’assurer un suivi optimal des porteurs de projet.
Ces techniciens pourront également se réunir au sein d’un Comité technique, afin d’étudier la faisabilité des projets déposés, en amont des Comités de programmation et ainsi proposer au Comité un avis consultatif, outil d’aide à la décision</t>
  </si>
  <si>
    <t xml:space="preserve">cf. point 29 
Evocation seulement du Coprog
</t>
  </si>
  <si>
    <t xml:space="preserve">
</t>
  </si>
  <si>
    <t xml:space="preserve">
indiquer dans la candidature le fléchage de LEADER sur le rural.</t>
  </si>
  <si>
    <t>36/36</t>
  </si>
  <si>
    <t>La mobilisation des acteurs lors de l'élaboration de la candidature (cf. pages 10 à 13) --&gt; voir point 13 =ok
 4 ateliers de concertations qui ont permis de partager et de valider le diagnostic 
page 12 : appel à 2 prestataires pour définir le projet de territoire
Pas d' actions de communication pendant cette phase</t>
  </si>
  <si>
    <r>
      <t xml:space="preserve">Délibération(s) fournie(s) ou courrier(s) d'engagement avec date prévisionnelle de délibération indiquée (à fournir à l'autorité de gestion le 30/09/2022 au plus tard):
- Courrier d'engagement visé de la CC du Haut Limousin en Marche  (annexe 1 AAC page 43) en date du 13/06/2022 : cette CC s'engage à porter la candidature et valide le dossier de candidature --&gt; une délibération est prévue le 19/09/2022 pour entériner cet engagement 
- Courrier d'engagement visé de la CC Gartempe Saint-Pardoux en date du 09/06/2022 (annexe 2 AAC page 44) : cette CC désigne la CCHLeM comme structure porteuse et valide la stratégie déposée dans le cadre de cette candidature &gt;&gt; la date de la délibération n'est pas prévue ?
</t>
    </r>
    <r>
      <rPr>
        <u/>
        <sz val="11"/>
        <rFont val="Calibri"/>
        <family val="2"/>
        <scheme val="minor"/>
      </rPr>
      <t>Ps</t>
    </r>
    <r>
      <rPr>
        <sz val="11"/>
        <rFont val="Calibri"/>
        <family val="2"/>
        <scheme val="minor"/>
      </rPr>
      <t xml:space="preserve"> : ces courriers mentionnent une candidature LEADER 2023-2027 ??? et non pas SLD (DLAL) 2021-2027....</t>
    </r>
  </si>
  <si>
    <t>Les statuts de la structure porteuse du GAL doivent être fournis en annexe :
statuts à fournir</t>
  </si>
  <si>
    <r>
      <t xml:space="preserve">pages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rFont val="Calibri"/>
        <family val="2"/>
        <scheme val="minor"/>
      </rPr>
      <t>Evaluation</t>
    </r>
    <r>
      <rPr>
        <sz val="11"/>
        <rFont val="Calibri"/>
        <family val="2"/>
        <scheme val="minor"/>
      </rPr>
      <t xml:space="preserve"> qualitative et quantitative prévue à mi-parcours (entretiens , tableaux de suivi, indicateurs de réalisation,  et de résultat...)&gt;&gt; pas trés détaillé
</t>
    </r>
    <r>
      <rPr>
        <u/>
        <sz val="11"/>
        <rFont val="Calibri"/>
        <family val="2"/>
        <scheme val="minor"/>
      </rPr>
      <t>communication</t>
    </r>
    <r>
      <rPr>
        <sz val="11"/>
        <rFont val="Calibri"/>
        <family val="2"/>
        <scheme val="minor"/>
      </rPr>
      <t>: présentation en début de programmation aux collectivités et aux acteurs socio-professionnels du territoire, articles ciblés dans la presse, appui sur les membres du comité pour diffuser l'information, plaquette, diffusion de l'information au travers de réseau (RR)
page 51 : moyens d'animation résumés</t>
    </r>
  </si>
  <si>
    <r>
      <t xml:space="preserve">page 41 : mobilisation et participation des acteurs locaux dans la mise en œuvre de la stratégie&gt; à détailler car seule la définition du comité de programmation est abordée
</t>
    </r>
    <r>
      <rPr>
        <u/>
        <sz val="11"/>
        <rFont val="Calibri"/>
        <family val="2"/>
        <scheme val="minor"/>
      </rPr>
      <t xml:space="preserve">-comité de programmation </t>
    </r>
    <r>
      <rPr>
        <sz val="11"/>
        <rFont val="Calibri"/>
        <family val="2"/>
        <scheme val="minor"/>
      </rPr>
      <t>composés des représentants des communes composant le territoire du GAL, du Conseil départemental 87 + des représentants de la société civile = 20 titulaires + 20 suppléants autour d'un double quorum &gt;</t>
    </r>
    <r>
      <rPr>
        <b/>
        <sz val="11"/>
        <rFont val="Calibri"/>
        <family val="2"/>
        <scheme val="minor"/>
      </rPr>
      <t xml:space="preserve">&gt; règlement intérieur à venir
</t>
    </r>
    <r>
      <rPr>
        <sz val="11"/>
        <rFont val="Calibri"/>
        <family val="2"/>
        <scheme val="minor"/>
      </rPr>
      <t xml:space="preserve">
&gt;&gt; invités sans voix délibérante? Elu régional?
page 42 : projet de coopération par le soutien à la filière ovine par la valorisation de la laine, la reflexion se fera avec d'autres territoires de NA (montmorillonnais, Charente Limousine etc...)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</si>
  <si>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29/08/2022. Les précisions et compléments transmis par le territoire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</si>
  <si>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r>
      <t xml:space="preserve">Pour faire un diagnostic, la structure porteuse a mobilisé des acteurs de territoire à plusieurs niveaux : 
- A travers l'animation thématique (goupes de travail, commissions,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1"/>
        <rFont val="Calibri"/>
        <family val="2"/>
        <scheme val="minor"/>
      </rPr>
      <t>Le synthèse des élements de diagnostic (cf. page 13)</t>
    </r>
    <r>
      <rPr>
        <sz val="11"/>
        <rFont val="Calibri"/>
        <family val="2"/>
        <scheme val="minor"/>
      </rPr>
      <t xml:space="preserve"> :
* </t>
    </r>
    <r>
      <rPr>
        <i/>
        <sz val="11"/>
        <rFont val="Calibri"/>
        <family val="2"/>
        <scheme val="minor"/>
      </rPr>
      <t>temps 1</t>
    </r>
    <r>
      <rPr>
        <sz val="11"/>
        <rFont val="Calibri"/>
        <family val="2"/>
        <scheme val="minor"/>
      </rPr>
      <t xml:space="preserve"> : partage des élements de diagnostic par thémtique et des enjeux (07/04/2022)
* </t>
    </r>
    <r>
      <rPr>
        <i/>
        <sz val="11"/>
        <rFont val="Calibri"/>
        <family val="2"/>
        <scheme val="minor"/>
      </rPr>
      <t>temps 2</t>
    </r>
    <r>
      <rPr>
        <sz val="11"/>
        <rFont val="Calibri"/>
        <family val="2"/>
        <scheme val="minor"/>
      </rPr>
      <t xml:space="preserve"> : sélection des objectifs prioritaires et des FA (19/05/2022)
* </t>
    </r>
    <r>
      <rPr>
        <i/>
        <sz val="11"/>
        <rFont val="Calibri"/>
        <family val="2"/>
        <scheme val="minor"/>
      </rPr>
      <t>temps 3</t>
    </r>
    <r>
      <rPr>
        <sz val="11"/>
        <rFont val="Calibri"/>
        <family val="2"/>
        <scheme val="minor"/>
      </rPr>
      <t xml:space="preserve"> : transmission de la candidature à l'AG (17/06/2022)
Analyse AFOM en page 17-22, sur base de cette analyse, la priorité d'action retenue est "</t>
    </r>
    <r>
      <rPr>
        <b/>
        <sz val="11"/>
        <rFont val="Calibri"/>
        <family val="2"/>
        <scheme val="minor"/>
      </rPr>
      <t>Révéler le Haut Limousin : pour un territoire attractif, solidaire et durable</t>
    </r>
    <r>
      <rPr>
        <sz val="11"/>
        <rFont val="Calibri"/>
        <family val="2"/>
        <scheme val="minor"/>
      </rPr>
      <t xml:space="preserve">" : 
--&gt; </t>
    </r>
    <r>
      <rPr>
        <u/>
        <sz val="11"/>
        <rFont val="Calibri"/>
        <family val="2"/>
        <scheme val="minor"/>
      </rPr>
      <t>3 objectifs prioritaires retenu</t>
    </r>
    <r>
      <rPr>
        <sz val="11"/>
        <rFont val="Calibri"/>
        <family val="2"/>
        <scheme val="minor"/>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1"/>
        <rFont val="Calibri"/>
        <family val="2"/>
        <scheme val="minor"/>
      </rPr>
      <t xml:space="preserve">6 fiches actions. 
</t>
    </r>
    <r>
      <rPr>
        <sz val="11"/>
        <rFont val="Calibri"/>
        <family val="2"/>
        <scheme val="minor"/>
      </rPr>
      <t>La stratégie s’articule donc autour d’une priorité ciblée, 3 objectifs stratégiques déclinés en 6 fiches actions, plus deux fiches correspondant à des aspects transversaux (animation + coopération)
Descriptif synthétique du contenu en lien avec la stratégie à détailler dans les FA.</t>
    </r>
  </si>
  <si>
    <r>
      <t xml:space="preserve">Il s'agit bien d'une démarche globale de territoire
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thèmes : </t>
    </r>
    <r>
      <rPr>
        <b/>
        <i/>
        <sz val="11"/>
        <rFont val="Calibri"/>
        <family val="2"/>
        <scheme val="minor"/>
      </rPr>
      <t>attractivité, solidarité et durabilité</t>
    </r>
    <r>
      <rPr>
        <sz val="11"/>
        <rFont val="Calibri"/>
        <family val="2"/>
        <scheme val="minor"/>
      </rPr>
      <t xml:space="preserve">. Ils sont définis par les 3 objectifs prioritaires (voir point 1.3) </t>
    </r>
  </si>
  <si>
    <r>
      <t xml:space="preserve">
</t>
    </r>
    <r>
      <rPr>
        <u/>
        <sz val="11"/>
        <rFont val="Calibri"/>
        <family val="2"/>
        <scheme val="minor"/>
      </rPr>
      <t>Page 11</t>
    </r>
    <r>
      <rPr>
        <sz val="11"/>
        <rFont val="Calibri"/>
        <family val="2"/>
        <scheme val="minor"/>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
Le rattachement aux stratégies régionales, départementales ainsi que les modalités d'appropriation  de ces stratégies par le territoire et retour des partenaires associés (Région, Département) lors des Comités des sélection non indiqué 
</t>
    </r>
  </si>
  <si>
    <r>
      <rPr>
        <b/>
        <sz val="11"/>
        <rFont val="Calibri"/>
        <family val="2"/>
        <scheme val="minor"/>
      </rPr>
      <t xml:space="preserve">Innovation </t>
    </r>
    <r>
      <rPr>
        <sz val="11"/>
        <rFont val="Calibri"/>
        <family val="2"/>
        <scheme val="minor"/>
      </rPr>
      <t xml:space="preserve">: Le territoire est riche d’une grande diversité d’acteurs, aux nombreuses compétences. L’ambition de la démarche LEADER est de mettre en mouvement tous ces acteurs pour faire émerger des actions réellement innovantes. 
Cette thématique est présente dans l'enjeu n°6 et l'OP 3 "valoriser l'identité du HL en soutenant un tourisme durable et les initiatives innovantes", elle se décline dans la FA 3.2 "renforcer l'image du HL par le soutien aux actions innovantes"
Le volet </t>
    </r>
    <r>
      <rPr>
        <b/>
        <sz val="11"/>
        <rFont val="Calibri"/>
        <family val="2"/>
        <scheme val="minor"/>
      </rPr>
      <t>coopération</t>
    </r>
    <r>
      <rPr>
        <sz val="11"/>
        <rFont val="Calibri"/>
        <family val="2"/>
        <scheme val="minor"/>
      </rPr>
      <t xml:space="preserve"> est prévu dans la stratégie, une fiche action "Coopérer pour nourir et renforcer la strétégie locale, susciter de nouvelles dynamiques et synergies" (financé par OS 5) est consacrée 
</t>
    </r>
  </si>
  <si>
    <r>
      <t xml:space="preserve">L'intégralité de la maquette à disposition du GAL est mobilisé dans son plan de financement prévisionnel : </t>
    </r>
    <r>
      <rPr>
        <b/>
        <sz val="11"/>
        <rFont val="Calibri"/>
        <family val="2"/>
        <scheme val="minor"/>
      </rPr>
      <t xml:space="preserve">1 845 902 € </t>
    </r>
    <r>
      <rPr>
        <sz val="11"/>
        <rFont val="Calibri"/>
        <family val="2"/>
        <scheme val="minor"/>
      </rPr>
      <t xml:space="preserve">réparti sur </t>
    </r>
    <r>
      <rPr>
        <b/>
        <sz val="11"/>
        <rFont val="Calibri"/>
        <family val="2"/>
        <scheme val="minor"/>
      </rPr>
      <t>1 056 272 € de l'OS 5</t>
    </r>
    <r>
      <rPr>
        <sz val="11"/>
        <rFont val="Calibri"/>
        <family val="2"/>
        <scheme val="minor"/>
      </rPr>
      <t xml:space="preserve"> et </t>
    </r>
    <r>
      <rPr>
        <b/>
        <sz val="11"/>
        <rFont val="Calibri"/>
        <family val="2"/>
        <scheme val="minor"/>
      </rPr>
      <t xml:space="preserve">789 630 € de LEADER
--&gt; </t>
    </r>
    <r>
      <rPr>
        <sz val="11"/>
        <rFont val="Calibri"/>
        <family val="2"/>
        <scheme val="minor"/>
      </rPr>
      <t xml:space="preserve">OP 2 (les fiches actions 2.1 et 2.2) et OP 3 (les fiches actions 3.1 et 3.2)  + coopération sur l'OS 5
--&gt; OP 1 (les fiches actions 1.1 et 1.2) + animation sur LEADER
Répartition des enveloppes par fiche action et par fonds selon le principe 1 fiche action = 1 fonds --&gt; OK </t>
    </r>
    <r>
      <rPr>
        <b/>
        <sz val="11"/>
        <rFont val="Calibri"/>
        <family val="2"/>
        <scheme val="minor"/>
      </rPr>
      <t>(une répartition OP = 1 fonds a été faite)</t>
    </r>
    <r>
      <rPr>
        <sz val="11"/>
        <rFont val="Calibri"/>
        <family val="2"/>
        <scheme val="minor"/>
      </rPr>
      <t xml:space="preserve">
Prise en compte du fléchage sur les problématiques rurales (LEADER) --&gt; OK
indication d'une rubrique ligne de partage sur chaque FA, carté des lignes de partage au sein de la stratégie --&gt; OK</t>
    </r>
  </si>
  <si>
    <r>
      <rPr>
        <u/>
        <sz val="11"/>
        <rFont val="Calibri"/>
        <family val="2"/>
        <scheme val="minor"/>
      </rPr>
      <t>Page 41</t>
    </r>
    <r>
      <rPr>
        <sz val="11"/>
        <rFont val="Calibri"/>
        <family val="2"/>
        <scheme val="minor"/>
      </rPr>
      <t xml:space="preserve"> : La moblisation se fait à travers le comité de programmation composé de représentants des communes, du Conseil Départemental ainsi que les représentants de la </t>
    </r>
    <r>
      <rPr>
        <b/>
        <sz val="11"/>
        <rFont val="Calibri"/>
        <family val="2"/>
        <scheme val="minor"/>
      </rPr>
      <t>société civile</t>
    </r>
    <r>
      <rPr>
        <sz val="11"/>
        <rFont val="Calibri"/>
        <family val="2"/>
        <scheme val="minor"/>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plaquettes d'information réalisées et distribuées en début de programmation pour préciser le rôle des membres
Phase de l'émergence de projets non développée : "Le Haut Limousin est riche d'une grande diversité d'acteurs aux grandes compétences, l'ambition de la démarche Leader est de mettre en mouvement tous ces acteurs pour faire émerger des actions réellement innovantes "</t>
    </r>
  </si>
  <si>
    <r>
      <rPr>
        <u/>
        <sz val="11"/>
        <rFont val="Calibri"/>
        <family val="2"/>
        <scheme val="minor"/>
      </rPr>
      <t>Pages 39-40</t>
    </r>
    <r>
      <rPr>
        <sz val="11"/>
        <rFont val="Calibri"/>
        <family val="2"/>
        <scheme val="minor"/>
      </rPr>
      <t xml:space="preserve"> : Le GAL sera responsable de la mise en œuvre de programme. Le suivi des projets et du programme seront effectués au moyen d'un tableau de bord, d'indicateurs financiers, de réalisation et de résultat
Une évaluation sera faite en interne, à mi-parcours et à la fin de la programmation (entretiens avec les acteurs locaux et tableaux de suivi)</t>
    </r>
  </si>
  <si>
    <r>
      <rPr>
        <u/>
        <sz val="12"/>
        <rFont val="Calibri"/>
        <family val="2"/>
        <scheme val="minor"/>
      </rPr>
      <t>Deux collèges</t>
    </r>
    <r>
      <rPr>
        <sz val="12"/>
        <rFont val="Calibri"/>
        <family val="2"/>
        <scheme val="minor"/>
      </rPr>
      <t xml:space="preserve"> : public (représentants de communes, conseil départemental) et privés (représentant de la société civile) avec une vingtaine de membres titulaires et une vingtaine de membres suppléants  afin de satisfaire la règle de </t>
    </r>
    <r>
      <rPr>
        <u/>
        <sz val="12"/>
        <rFont val="Calibri"/>
        <family val="2"/>
        <scheme val="minor"/>
      </rPr>
      <t>double quorum</t>
    </r>
    <r>
      <rPr>
        <sz val="12"/>
        <rFont val="Calibri"/>
        <family val="2"/>
        <scheme val="minor"/>
      </rPr>
      <t xml:space="preserve">, </t>
    </r>
    <r>
      <rPr>
        <b/>
        <sz val="12"/>
        <rFont val="Calibri"/>
        <family val="2"/>
        <scheme val="minor"/>
      </rPr>
      <t>un règlement intérieur du GAL est à venir.</t>
    </r>
    <r>
      <rPr>
        <sz val="12"/>
        <rFont val="Calibri"/>
        <family val="2"/>
        <scheme val="minor"/>
      </rPr>
      <t xml:space="preserve"> le comité se réunira en moyenne 4 fois par an
</t>
    </r>
    <r>
      <rPr>
        <b/>
        <sz val="12"/>
        <rFont val="Calibri"/>
        <family val="2"/>
        <scheme val="minor"/>
      </rPr>
      <t xml:space="preserve">A noter </t>
    </r>
    <r>
      <rPr>
        <sz val="12"/>
        <rFont val="Calibri"/>
        <family val="2"/>
        <scheme val="minor"/>
      </rPr>
      <t xml:space="preserve">: Proposition aux partenaires publics/privés de désigner un homme et une femme (titulaire et suppléant) dans l'objectif de parité homme-femme, 
Dans le collège privé, certaines structures ne seront représentées qu'avec un seul représentant, associer un titulaire et un suppléant de deux structures différentes peut enrichir les échanges et les débats, </t>
    </r>
    <r>
      <rPr>
        <b/>
        <sz val="12"/>
        <rFont val="Calibri"/>
        <family val="2"/>
        <scheme val="minor"/>
      </rPr>
      <t>Basculement des titulaires - suppléants</t>
    </r>
    <r>
      <rPr>
        <sz val="12"/>
        <rFont val="Calibri"/>
        <family val="2"/>
        <scheme val="minor"/>
      </rPr>
      <t xml:space="preserve"> sera proposé à mi-parcours
</t>
    </r>
  </si>
  <si>
    <t>Soutien aux actions de valorisation des filières d’excellence du territoire (ovin, bovin)
 Soutien aux opérations de diversification des filières actuelles (ex : maraîchage, exploitation de nouveaux débouchés, transformation des produits agricoles, valorisation des « sous-produits »…)
Appui aux actions visant le développement des circuits courts et de proximité
Soutien aux actions en faveur d’une alimentation locale de qualité
 Appui aux actions de sensibilisation et de lutte contre le gaspillage alimentaire</t>
  </si>
  <si>
    <t xml:space="preserve">
Soutien aux actions visant la redynamisation des centres bourgs, notamment en réinvestissant et revalorisant le bâti vacant
Soutien aux projets visant à développer une offre d’habitat adapté aux besoins des habitants et des nouveaux arrivants
 Soutien aux projets de travaux d’économie d’énergie et d’utilisation des énergies renouvelables (collectivités, établissements publics, entreprises, associations)
 Soutien à une rénovation énergétique ambitieuse des bâtiments publics, associatifs et d’entreprises</t>
  </si>
  <si>
    <t xml:space="preserve">
</t>
  </si>
  <si>
    <t xml:space="preserve">Axe interrégional Massif central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t>
  </si>
  <si>
    <t>Fiche-action n°8 : Animation, gestion, évaluation et communication</t>
  </si>
  <si>
    <t>Fiche-action n°7 : Coopérer pour nourrir et renforcer la stratégie locale, susciter de nouvelles dynamiques et synergies</t>
  </si>
  <si>
    <t xml:space="preserve">Soutien aux actions visant à préserver l’accès aux soins et le tissu pluridisciplinaire des professionnels de santé
Appui aux actions visant à un meilleur maillage et coordination des structures d’animation jeunesse sur l’ensemble du territoire
 Soutien aux actions visant à un meilleur maillage, au développement et à la création d’équipements sportifs et de loisirs
 Soutien aux actions visant à développer les services autour du « bien vieillir » (aide à la personne, silver économie)
</t>
  </si>
  <si>
    <t>Soutien aux actions exemplaires visant à promouvoir l’image du territoire (ex : valorisation des produits locaux…)
 Soutien aux actions en faveur de la préservation de l’environnement (ex : étude trame verte et bleue) et de la ressource en eau dans les espaces publics
 Soutien aux actions culturelles innovantes
Soutien aux opérations visant à développer les infrastructures et services de communication (mobilité notamment douce, covoiturage…) et leurs usages, notamment dans le domaine du numérique
Soutien aux actions de sensibilisation à l’écomobilité
Soutien aux actions visant à identifier et valoriser les bonnes pratiques mises en place par les entreprises  du Haut Limousin</t>
  </si>
  <si>
    <r>
      <t xml:space="preserve">
</t>
    </r>
    <r>
      <rPr>
        <sz val="11"/>
        <color theme="1"/>
        <rFont val="Calibri"/>
        <family val="2"/>
        <scheme val="minor"/>
      </rPr>
      <t xml:space="preserve">
</t>
    </r>
  </si>
  <si>
    <t>Objectif spécifique 2.1. Favoriser les mesures en matière d’efficacité énergétique et réduire les émissions de gaz à effet de serre
Objectif spécifique 2.1. 
Objectif spécifique 2.2. Promouvoir les énergies conformément à la directive (UE) 2018/2001, y compris les critères de durabilité qui y sont énoncés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</si>
</sst>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_€"/>
    <numFmt numFmtId="165" formatCode="#,##0\ &quot;€&quot;"/>
  </numFmts>
  <fonts count="32"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Arial"/>
      <family val="2"/>
    </font>
    <font>
      <u/>
      <sz val="11"/>
      <name val="Calibri"/>
      <family val="2"/>
      <scheme val="minor"/>
    </font>
    <font>
      <u/>
      <sz val="11"/>
      <color theme="1"/>
      <name val="Calibri"/>
      <family val="2"/>
      <scheme val="minor"/>
    </font>
    <font>
      <sz val="10"/>
      <name val="Calibri"/>
      <family val="2"/>
      <scheme val="minor"/>
    </font>
    <font>
      <b/>
      <sz val="11"/>
      <color rgb="FF000000"/>
      <name val="Calibri"/>
      <family val="2"/>
      <scheme val="minor"/>
    </font>
    <font>
      <sz val="14"/>
      <color theme="1"/>
      <name val="Calibri"/>
      <family val="2"/>
      <scheme val="minor"/>
    </font>
    <font>
      <sz val="11"/>
      <color theme="0" tint="-0.34998626667073579"/>
      <name val="Calibri"/>
      <family val="2"/>
      <scheme val="minor"/>
    </font>
    <font>
      <i/>
      <sz val="11"/>
      <name val="Calibri"/>
      <family val="2"/>
      <scheme val="minor"/>
    </font>
    <font>
      <sz val="12"/>
      <name val="Calibri"/>
      <family val="2"/>
      <scheme val="minor"/>
    </font>
    <font>
      <b/>
      <sz val="12"/>
      <name val="Calibri"/>
      <family val="2"/>
      <scheme val="minor"/>
    </font>
    <font>
      <u/>
      <sz val="12"/>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2">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164" fontId="1" fillId="0" borderId="1" xfId="0" applyNumberFormat="1" applyFont="1" applyBorder="1" applyAlignment="1">
      <alignment horizontal="left" vertical="center" wrapText="1"/>
    </xf>
    <xf numFmtId="0" fontId="14" fillId="0" borderId="0" xfId="0" applyFont="1"/>
    <xf numFmtId="0" fontId="0" fillId="0" borderId="1" xfId="0" applyBorder="1" applyAlignment="1">
      <alignment horizontal="center" vertical="center" wrapText="1"/>
    </xf>
    <xf numFmtId="0" fontId="0" fillId="10" borderId="1" xfId="0" applyFill="1" applyBorder="1" applyAlignment="1">
      <alignment horizontal="center" vertical="center" wrapText="1"/>
    </xf>
    <xf numFmtId="0" fontId="24" fillId="0" borderId="1" xfId="0" applyFont="1" applyBorder="1" applyAlignment="1">
      <alignment vertical="center" wrapText="1"/>
    </xf>
    <xf numFmtId="0" fontId="16" fillId="10"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16" fillId="3" borderId="1" xfId="0" applyFont="1" applyFill="1" applyBorder="1" applyAlignment="1">
      <alignment horizontal="left" vertical="center" wrapText="1"/>
    </xf>
    <xf numFmtId="0" fontId="0" fillId="0" borderId="0" xfId="0" applyNumberFormat="1" applyAlignment="1">
      <alignment wrapText="1"/>
    </xf>
    <xf numFmtId="0" fontId="1" fillId="3" borderId="1" xfId="0" applyNumberFormat="1" applyFont="1" applyFill="1" applyBorder="1" applyAlignment="1">
      <alignment horizontal="center" vertical="center" wrapText="1"/>
    </xf>
    <xf numFmtId="0" fontId="0" fillId="0" borderId="1" xfId="0" applyNumberFormat="1" applyBorder="1" applyAlignment="1">
      <alignment horizontal="center" vertical="center" wrapText="1"/>
    </xf>
    <xf numFmtId="10" fontId="0" fillId="0" borderId="0" xfId="0" applyNumberFormat="1" applyAlignment="1">
      <alignment wrapText="1"/>
    </xf>
    <xf numFmtId="10" fontId="11" fillId="3" borderId="1" xfId="0" applyNumberFormat="1" applyFont="1" applyFill="1" applyBorder="1" applyAlignment="1">
      <alignment horizontal="center" vertical="center" wrapText="1"/>
    </xf>
    <xf numFmtId="10" fontId="0" fillId="0" borderId="1" xfId="0" applyNumberFormat="1" applyBorder="1" applyAlignment="1">
      <alignment horizontal="center" vertical="center" wrapText="1"/>
    </xf>
    <xf numFmtId="165" fontId="0" fillId="0" borderId="0" xfId="0" applyNumberFormat="1" applyAlignment="1">
      <alignment wrapText="1"/>
    </xf>
    <xf numFmtId="165" fontId="11" fillId="3" borderId="1" xfId="0" applyNumberFormat="1" applyFont="1" applyFill="1" applyBorder="1" applyAlignment="1">
      <alignment horizontal="center" vertical="center" wrapText="1"/>
    </xf>
    <xf numFmtId="165" fontId="0" fillId="0" borderId="1" xfId="0" applyNumberFormat="1" applyBorder="1" applyAlignment="1">
      <alignment horizontal="center" vertical="center" wrapText="1"/>
    </xf>
    <xf numFmtId="0" fontId="0" fillId="9" borderId="1" xfId="0" applyFont="1" applyFill="1" applyBorder="1" applyAlignment="1">
      <alignment wrapText="1"/>
    </xf>
    <xf numFmtId="165" fontId="0" fillId="9" borderId="1" xfId="0" applyNumberFormat="1" applyFill="1" applyBorder="1" applyAlignment="1">
      <alignment horizontal="center" vertical="center" wrapText="1"/>
    </xf>
    <xf numFmtId="0" fontId="0" fillId="9" borderId="1" xfId="0" applyFill="1" applyBorder="1" applyAlignment="1">
      <alignment horizontal="center" vertical="center" wrapText="1"/>
    </xf>
    <xf numFmtId="10" fontId="0" fillId="9" borderId="1" xfId="0" applyNumberFormat="1" applyFill="1" applyBorder="1" applyAlignment="1">
      <alignment horizontal="center" vertical="center" wrapText="1"/>
    </xf>
    <xf numFmtId="0" fontId="0" fillId="9" borderId="1" xfId="0" applyNumberFormat="1" applyFill="1" applyBorder="1" applyAlignment="1">
      <alignment horizontal="center" vertical="center" wrapText="1"/>
    </xf>
    <xf numFmtId="0" fontId="0" fillId="9" borderId="0" xfId="0" applyFill="1" applyAlignment="1">
      <alignment wrapText="1"/>
    </xf>
    <xf numFmtId="0" fontId="25" fillId="0" borderId="1" xfId="0" applyFont="1" applyBorder="1" applyAlignment="1">
      <alignment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0" xfId="0" applyFont="1" applyAlignment="1">
      <alignment wrapText="1"/>
    </xf>
    <xf numFmtId="0" fontId="10" fillId="9" borderId="1" xfId="0" applyFont="1" applyFill="1" applyBorder="1" applyAlignment="1">
      <alignment vertical="center" wrapText="1"/>
    </xf>
    <xf numFmtId="0" fontId="0" fillId="0" borderId="1" xfId="0" applyFont="1" applyBorder="1" applyAlignment="1">
      <alignment horizontal="center" vertical="center" wrapText="1"/>
    </xf>
    <xf numFmtId="0" fontId="0" fillId="0" borderId="1" xfId="0" applyBorder="1" applyAlignment="1">
      <alignment horizontal="center" vertical="top" wrapText="1"/>
    </xf>
    <xf numFmtId="0" fontId="1" fillId="2" borderId="1" xfId="0" applyFont="1" applyFill="1" applyBorder="1" applyAlignment="1">
      <alignment wrapText="1"/>
    </xf>
    <xf numFmtId="165" fontId="1" fillId="2" borderId="1" xfId="0" applyNumberFormat="1" applyFont="1" applyFill="1" applyBorder="1" applyAlignment="1">
      <alignment wrapText="1"/>
    </xf>
    <xf numFmtId="0" fontId="0" fillId="2" borderId="1" xfId="0" applyFill="1" applyBorder="1" applyAlignment="1">
      <alignment wrapText="1"/>
    </xf>
    <xf numFmtId="0" fontId="0" fillId="2" borderId="1" xfId="0" applyNumberFormat="1" applyFill="1" applyBorder="1" applyAlignment="1">
      <alignment wrapText="1"/>
    </xf>
    <xf numFmtId="165" fontId="0" fillId="6" borderId="0" xfId="0" applyNumberFormat="1" applyFill="1" applyAlignment="1">
      <alignment wrapText="1"/>
    </xf>
    <xf numFmtId="10" fontId="1" fillId="2" borderId="1" xfId="0" applyNumberFormat="1" applyFont="1" applyFill="1" applyBorder="1" applyAlignment="1">
      <alignment wrapText="1"/>
    </xf>
    <xf numFmtId="0" fontId="0" fillId="0" borderId="0" xfId="0" applyAlignment="1">
      <alignment horizontal="center" vertical="center" wrapText="1"/>
    </xf>
    <xf numFmtId="0" fontId="16" fillId="4" borderId="1" xfId="0" applyFont="1" applyFill="1" applyBorder="1" applyAlignment="1">
      <alignment vertical="center" wrapText="1"/>
    </xf>
    <xf numFmtId="0" fontId="24" fillId="0" borderId="0" xfId="0" applyFont="1"/>
    <xf numFmtId="0" fontId="3" fillId="3" borderId="1" xfId="0" applyFont="1" applyFill="1" applyBorder="1" applyAlignment="1">
      <alignment vertical="center" wrapText="1"/>
    </xf>
    <xf numFmtId="0" fontId="24" fillId="0" borderId="0" xfId="0" applyFont="1" applyAlignment="1">
      <alignment vertical="center" wrapText="1"/>
    </xf>
    <xf numFmtId="0" fontId="24" fillId="0" borderId="0" xfId="0" applyFont="1" applyAlignment="1">
      <alignment wrapText="1"/>
    </xf>
    <xf numFmtId="0" fontId="1" fillId="8" borderId="1" xfId="0" applyFont="1" applyFill="1" applyBorder="1" applyAlignment="1">
      <alignment vertical="center" wrapText="1"/>
    </xf>
    <xf numFmtId="0" fontId="0" fillId="0" borderId="8" xfId="0" applyBorder="1" applyAlignment="1">
      <alignment vertical="center" wrapText="1"/>
    </xf>
    <xf numFmtId="0" fontId="0" fillId="4" borderId="1" xfId="0" applyFont="1" applyFill="1" applyBorder="1" applyAlignment="1">
      <alignment horizontal="center" vertical="center" wrapText="1"/>
    </xf>
    <xf numFmtId="0" fontId="0" fillId="0" borderId="0" xfId="0" applyFont="1" applyAlignment="1">
      <alignment wrapText="1"/>
    </xf>
    <xf numFmtId="0" fontId="0" fillId="9" borderId="1" xfId="0" applyFont="1" applyFill="1" applyBorder="1" applyAlignment="1">
      <alignment horizontal="center" vertical="center" wrapText="1"/>
    </xf>
    <xf numFmtId="0" fontId="0" fillId="0" borderId="1" xfId="0" applyFont="1" applyBorder="1" applyAlignment="1">
      <alignment horizontal="center" vertical="top" wrapText="1"/>
    </xf>
    <xf numFmtId="0" fontId="0" fillId="2" borderId="1" xfId="0" applyFont="1" applyFill="1" applyBorder="1" applyAlignment="1">
      <alignment wrapText="1"/>
    </xf>
    <xf numFmtId="0" fontId="16" fillId="0" borderId="1" xfId="0" applyFont="1" applyBorder="1" applyAlignment="1">
      <alignment vertical="top"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9" fillId="0" borderId="1" xfId="0" applyFont="1" applyBorder="1" applyAlignment="1">
      <alignment vertical="center" wrapText="1"/>
    </xf>
    <xf numFmtId="0" fontId="16" fillId="0"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usernames" Target="revisions/userNames1.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26.xml"/><Relationship Id="rId117" Type="http://schemas.openxmlformats.org/officeDocument/2006/relationships/revisionLog" Target="revisionLog117.xml"/><Relationship Id="rId21" Type="http://schemas.openxmlformats.org/officeDocument/2006/relationships/revisionLog" Target="revisionLog21.xml"/><Relationship Id="rId42" Type="http://schemas.openxmlformats.org/officeDocument/2006/relationships/revisionLog" Target="revisionLog42.xml"/><Relationship Id="rId47" Type="http://schemas.openxmlformats.org/officeDocument/2006/relationships/revisionLog" Target="revisionLog47.xml"/><Relationship Id="rId63" Type="http://schemas.openxmlformats.org/officeDocument/2006/relationships/revisionLog" Target="revisionLog63.xml"/><Relationship Id="rId68" Type="http://schemas.openxmlformats.org/officeDocument/2006/relationships/revisionLog" Target="revisionLog68.xml"/><Relationship Id="rId84" Type="http://schemas.openxmlformats.org/officeDocument/2006/relationships/revisionLog" Target="revisionLog84.xml"/><Relationship Id="rId89" Type="http://schemas.openxmlformats.org/officeDocument/2006/relationships/revisionLog" Target="revisionLog89.xml"/><Relationship Id="rId112" Type="http://schemas.openxmlformats.org/officeDocument/2006/relationships/revisionLog" Target="revisionLog112.xml"/><Relationship Id="rId133" Type="http://schemas.openxmlformats.org/officeDocument/2006/relationships/revisionLog" Target="revisionLog133.xml"/><Relationship Id="rId138" Type="http://schemas.openxmlformats.org/officeDocument/2006/relationships/revisionLog" Target="revisionLog138.xml"/><Relationship Id="rId16" Type="http://schemas.openxmlformats.org/officeDocument/2006/relationships/revisionLog" Target="revisionLog16.xml"/><Relationship Id="rId107" Type="http://schemas.openxmlformats.org/officeDocument/2006/relationships/revisionLog" Target="revisionLog107.xml"/><Relationship Id="rId11" Type="http://schemas.openxmlformats.org/officeDocument/2006/relationships/revisionLog" Target="revisionLog11.xml"/><Relationship Id="rId32" Type="http://schemas.openxmlformats.org/officeDocument/2006/relationships/revisionLog" Target="revisionLog32.xml"/><Relationship Id="rId37" Type="http://schemas.openxmlformats.org/officeDocument/2006/relationships/revisionLog" Target="revisionLog37.xml"/><Relationship Id="rId53" Type="http://schemas.openxmlformats.org/officeDocument/2006/relationships/revisionLog" Target="revisionLog53.xml"/><Relationship Id="rId58" Type="http://schemas.openxmlformats.org/officeDocument/2006/relationships/revisionLog" Target="revisionLog58.xml"/><Relationship Id="rId74" Type="http://schemas.openxmlformats.org/officeDocument/2006/relationships/revisionLog" Target="revisionLog74.xml"/><Relationship Id="rId79" Type="http://schemas.openxmlformats.org/officeDocument/2006/relationships/revisionLog" Target="revisionLog79.xml"/><Relationship Id="rId102" Type="http://schemas.openxmlformats.org/officeDocument/2006/relationships/revisionLog" Target="revisionLog102.xml"/><Relationship Id="rId123" Type="http://schemas.openxmlformats.org/officeDocument/2006/relationships/revisionLog" Target="revisionLog123.xml"/><Relationship Id="rId128" Type="http://schemas.openxmlformats.org/officeDocument/2006/relationships/revisionLog" Target="revisionLog128.xml"/><Relationship Id="rId5" Type="http://schemas.openxmlformats.org/officeDocument/2006/relationships/revisionLog" Target="revisionLog5.xml"/><Relationship Id="rId90" Type="http://schemas.openxmlformats.org/officeDocument/2006/relationships/revisionLog" Target="revisionLog90.xml"/><Relationship Id="rId95" Type="http://schemas.openxmlformats.org/officeDocument/2006/relationships/revisionLog" Target="revisionLog95.xml"/><Relationship Id="rId22" Type="http://schemas.openxmlformats.org/officeDocument/2006/relationships/revisionLog" Target="revisionLog22.xml"/><Relationship Id="rId27" Type="http://schemas.openxmlformats.org/officeDocument/2006/relationships/revisionLog" Target="revisionLog27.xml"/><Relationship Id="rId43" Type="http://schemas.openxmlformats.org/officeDocument/2006/relationships/revisionLog" Target="revisionLog43.xml"/><Relationship Id="rId48" Type="http://schemas.openxmlformats.org/officeDocument/2006/relationships/revisionLog" Target="revisionLog48.xml"/><Relationship Id="rId64" Type="http://schemas.openxmlformats.org/officeDocument/2006/relationships/revisionLog" Target="revisionLog64.xml"/><Relationship Id="rId69" Type="http://schemas.openxmlformats.org/officeDocument/2006/relationships/revisionLog" Target="revisionLog69.xml"/><Relationship Id="rId113" Type="http://schemas.openxmlformats.org/officeDocument/2006/relationships/revisionLog" Target="revisionLog113.xml"/><Relationship Id="rId118" Type="http://schemas.openxmlformats.org/officeDocument/2006/relationships/revisionLog" Target="revisionLog118.xml"/><Relationship Id="rId134" Type="http://schemas.openxmlformats.org/officeDocument/2006/relationships/revisionLog" Target="revisionLog134.xml"/><Relationship Id="rId139" Type="http://schemas.openxmlformats.org/officeDocument/2006/relationships/revisionLog" Target="revisionLog139.xml"/><Relationship Id="rId8" Type="http://schemas.openxmlformats.org/officeDocument/2006/relationships/revisionLog" Target="revisionLog8.xml"/><Relationship Id="rId51" Type="http://schemas.openxmlformats.org/officeDocument/2006/relationships/revisionLog" Target="revisionLog51.xml"/><Relationship Id="rId72" Type="http://schemas.openxmlformats.org/officeDocument/2006/relationships/revisionLog" Target="revisionLog72.xml"/><Relationship Id="rId80" Type="http://schemas.openxmlformats.org/officeDocument/2006/relationships/revisionLog" Target="revisionLog80.xml"/><Relationship Id="rId85" Type="http://schemas.openxmlformats.org/officeDocument/2006/relationships/revisionLog" Target="revisionLog85.xml"/><Relationship Id="rId93" Type="http://schemas.openxmlformats.org/officeDocument/2006/relationships/revisionLog" Target="revisionLog93.xml"/><Relationship Id="rId98" Type="http://schemas.openxmlformats.org/officeDocument/2006/relationships/revisionLog" Target="revisionLog98.xml"/><Relationship Id="rId121" Type="http://schemas.openxmlformats.org/officeDocument/2006/relationships/revisionLog" Target="revisionLog121.xml"/><Relationship Id="rId142" Type="http://schemas.openxmlformats.org/officeDocument/2006/relationships/revisionLog" Target="revisionLog142.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103" Type="http://schemas.openxmlformats.org/officeDocument/2006/relationships/revisionLog" Target="revisionLog103.xml"/><Relationship Id="rId108" Type="http://schemas.openxmlformats.org/officeDocument/2006/relationships/revisionLog" Target="revisionLog108.xml"/><Relationship Id="rId116" Type="http://schemas.openxmlformats.org/officeDocument/2006/relationships/revisionLog" Target="revisionLog116.xml"/><Relationship Id="rId124" Type="http://schemas.openxmlformats.org/officeDocument/2006/relationships/revisionLog" Target="revisionLog124.xml"/><Relationship Id="rId129" Type="http://schemas.openxmlformats.org/officeDocument/2006/relationships/revisionLog" Target="revisionLog129.xml"/><Relationship Id="rId137" Type="http://schemas.openxmlformats.org/officeDocument/2006/relationships/revisionLog" Target="revisionLog13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70" Type="http://schemas.openxmlformats.org/officeDocument/2006/relationships/revisionLog" Target="revisionLog70.xml"/><Relationship Id="rId75" Type="http://schemas.openxmlformats.org/officeDocument/2006/relationships/revisionLog" Target="revisionLog75.xml"/><Relationship Id="rId83" Type="http://schemas.openxmlformats.org/officeDocument/2006/relationships/revisionLog" Target="revisionLog83.xml"/><Relationship Id="rId88" Type="http://schemas.openxmlformats.org/officeDocument/2006/relationships/revisionLog" Target="revisionLog88.xml"/><Relationship Id="rId91" Type="http://schemas.openxmlformats.org/officeDocument/2006/relationships/revisionLog" Target="revisionLog91.xml"/><Relationship Id="rId96" Type="http://schemas.openxmlformats.org/officeDocument/2006/relationships/revisionLog" Target="revisionLog96.xml"/><Relationship Id="rId111" Type="http://schemas.openxmlformats.org/officeDocument/2006/relationships/revisionLog" Target="revisionLog111.xml"/><Relationship Id="rId132" Type="http://schemas.openxmlformats.org/officeDocument/2006/relationships/revisionLog" Target="revisionLog132.xml"/><Relationship Id="rId140" Type="http://schemas.openxmlformats.org/officeDocument/2006/relationships/revisionLog" Target="revisionLog140.xml"/><Relationship Id="rId1" Type="http://schemas.openxmlformats.org/officeDocument/2006/relationships/revisionLog" Target="revisionLog1.xml"/><Relationship Id="rId6" Type="http://schemas.openxmlformats.org/officeDocument/2006/relationships/revisionLog" Target="revisionLog6.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06" Type="http://schemas.openxmlformats.org/officeDocument/2006/relationships/revisionLog" Target="revisionLog106.xml"/><Relationship Id="rId114" Type="http://schemas.openxmlformats.org/officeDocument/2006/relationships/revisionLog" Target="revisionLog114.xml"/><Relationship Id="rId119" Type="http://schemas.openxmlformats.org/officeDocument/2006/relationships/revisionLog" Target="revisionLog119.xml"/><Relationship Id="rId127" Type="http://schemas.openxmlformats.org/officeDocument/2006/relationships/revisionLog" Target="revisionLog127.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73" Type="http://schemas.openxmlformats.org/officeDocument/2006/relationships/revisionLog" Target="revisionLog73.xml"/><Relationship Id="rId78" Type="http://schemas.openxmlformats.org/officeDocument/2006/relationships/revisionLog" Target="revisionLog78.xml"/><Relationship Id="rId81" Type="http://schemas.openxmlformats.org/officeDocument/2006/relationships/revisionLog" Target="revisionLog81.xml"/><Relationship Id="rId86" Type="http://schemas.openxmlformats.org/officeDocument/2006/relationships/revisionLog" Target="revisionLog86.xml"/><Relationship Id="rId94" Type="http://schemas.openxmlformats.org/officeDocument/2006/relationships/revisionLog" Target="revisionLog94.xml"/><Relationship Id="rId99" Type="http://schemas.openxmlformats.org/officeDocument/2006/relationships/revisionLog" Target="revisionLog99.xml"/><Relationship Id="rId101" Type="http://schemas.openxmlformats.org/officeDocument/2006/relationships/revisionLog" Target="revisionLog101.xml"/><Relationship Id="rId122" Type="http://schemas.openxmlformats.org/officeDocument/2006/relationships/revisionLog" Target="revisionLog122.xml"/><Relationship Id="rId130" Type="http://schemas.openxmlformats.org/officeDocument/2006/relationships/revisionLog" Target="revisionLog130.xml"/><Relationship Id="rId135" Type="http://schemas.openxmlformats.org/officeDocument/2006/relationships/revisionLog" Target="revisionLog135.xml"/><Relationship Id="rId4" Type="http://schemas.openxmlformats.org/officeDocument/2006/relationships/revisionLog" Target="revisionLog4.xml"/><Relationship Id="rId9" Type="http://schemas.openxmlformats.org/officeDocument/2006/relationships/revisionLog" Target="revisionLog9.xml"/><Relationship Id="rId13" Type="http://schemas.openxmlformats.org/officeDocument/2006/relationships/revisionLog" Target="revisionLog13.xml"/><Relationship Id="rId18" Type="http://schemas.openxmlformats.org/officeDocument/2006/relationships/revisionLog" Target="revisionLog18.xml"/><Relationship Id="rId39" Type="http://schemas.openxmlformats.org/officeDocument/2006/relationships/revisionLog" Target="revisionLog39.xml"/><Relationship Id="rId109" Type="http://schemas.openxmlformats.org/officeDocument/2006/relationships/revisionLog" Target="revisionLog109.xml"/><Relationship Id="rId34" Type="http://schemas.openxmlformats.org/officeDocument/2006/relationships/revisionLog" Target="revisionLog34.xml"/><Relationship Id="rId50" Type="http://schemas.openxmlformats.org/officeDocument/2006/relationships/revisionLog" Target="revisionLog50.xml"/><Relationship Id="rId55" Type="http://schemas.openxmlformats.org/officeDocument/2006/relationships/revisionLog" Target="revisionLog55.xml"/><Relationship Id="rId76" Type="http://schemas.openxmlformats.org/officeDocument/2006/relationships/revisionLog" Target="revisionLog76.xml"/><Relationship Id="rId97" Type="http://schemas.openxmlformats.org/officeDocument/2006/relationships/revisionLog" Target="revisionLog97.xml"/><Relationship Id="rId104" Type="http://schemas.openxmlformats.org/officeDocument/2006/relationships/revisionLog" Target="revisionLog104.xml"/><Relationship Id="rId120" Type="http://schemas.openxmlformats.org/officeDocument/2006/relationships/revisionLog" Target="revisionLog120.xml"/><Relationship Id="rId125" Type="http://schemas.openxmlformats.org/officeDocument/2006/relationships/revisionLog" Target="revisionLog125.xml"/><Relationship Id="rId141" Type="http://schemas.openxmlformats.org/officeDocument/2006/relationships/revisionLog" Target="revisionLog141.xml"/><Relationship Id="rId7" Type="http://schemas.openxmlformats.org/officeDocument/2006/relationships/revisionLog" Target="revisionLog7.xml"/><Relationship Id="rId71" Type="http://schemas.openxmlformats.org/officeDocument/2006/relationships/revisionLog" Target="revisionLog71.xml"/><Relationship Id="rId92" Type="http://schemas.openxmlformats.org/officeDocument/2006/relationships/revisionLog" Target="revisionLog92.xml"/><Relationship Id="rId2" Type="http://schemas.openxmlformats.org/officeDocument/2006/relationships/revisionLog" Target="revisionLog2.xml"/><Relationship Id="rId29" Type="http://schemas.openxmlformats.org/officeDocument/2006/relationships/revisionLog" Target="revisionLog29.xml"/><Relationship Id="rId24" Type="http://schemas.openxmlformats.org/officeDocument/2006/relationships/revisionLog" Target="revisionLog24.xml"/><Relationship Id="rId40" Type="http://schemas.openxmlformats.org/officeDocument/2006/relationships/revisionLog" Target="revisionLog40.xml"/><Relationship Id="rId45" Type="http://schemas.openxmlformats.org/officeDocument/2006/relationships/revisionLog" Target="revisionLog45.xml"/><Relationship Id="rId66" Type="http://schemas.openxmlformats.org/officeDocument/2006/relationships/revisionLog" Target="revisionLog66.xml"/><Relationship Id="rId87" Type="http://schemas.openxmlformats.org/officeDocument/2006/relationships/revisionLog" Target="revisionLog87.xml"/><Relationship Id="rId110" Type="http://schemas.openxmlformats.org/officeDocument/2006/relationships/revisionLog" Target="revisionLog110.xml"/><Relationship Id="rId115" Type="http://schemas.openxmlformats.org/officeDocument/2006/relationships/revisionLog" Target="revisionLog115.xml"/><Relationship Id="rId131" Type="http://schemas.openxmlformats.org/officeDocument/2006/relationships/revisionLog" Target="revisionLog131.xml"/><Relationship Id="rId136" Type="http://schemas.openxmlformats.org/officeDocument/2006/relationships/revisionLog" Target="revisionLog136.xml"/><Relationship Id="rId61" Type="http://schemas.openxmlformats.org/officeDocument/2006/relationships/revisionLog" Target="revisionLog61.xml"/><Relationship Id="rId82" Type="http://schemas.openxmlformats.org/officeDocument/2006/relationships/revisionLog" Target="revisionLog82.xml"/><Relationship Id="rId19" Type="http://schemas.openxmlformats.org/officeDocument/2006/relationships/revisionLog" Target="revisionLog19.xml"/><Relationship Id="rId14" Type="http://schemas.openxmlformats.org/officeDocument/2006/relationships/revisionLog" Target="revisionLog14.xml"/><Relationship Id="rId30" Type="http://schemas.openxmlformats.org/officeDocument/2006/relationships/revisionLog" Target="revisionLog30.xml"/><Relationship Id="rId35" Type="http://schemas.openxmlformats.org/officeDocument/2006/relationships/revisionLog" Target="revisionLog35.xml"/><Relationship Id="rId56" Type="http://schemas.openxmlformats.org/officeDocument/2006/relationships/revisionLog" Target="revisionLog56.xml"/><Relationship Id="rId77" Type="http://schemas.openxmlformats.org/officeDocument/2006/relationships/revisionLog" Target="revisionLog77.xml"/><Relationship Id="rId100" Type="http://schemas.openxmlformats.org/officeDocument/2006/relationships/revisionLog" Target="revisionLog100.xml"/><Relationship Id="rId105" Type="http://schemas.openxmlformats.org/officeDocument/2006/relationships/revisionLog" Target="revisionLog105.xml"/><Relationship Id="rId126" Type="http://schemas.openxmlformats.org/officeDocument/2006/relationships/revisionLog" Target="revisionLog12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9DB79FA-77C1-4286-A0B8-3770C3696D39}" diskRevisions="1" revisionId="394" version="142">
  <header guid="{C24B9840-B8F1-494A-A698-3B5520D72744}" dateTime="2022-06-24T14:26:18" maxSheetId="5" userName="Mathis AZOUT" r:id="rId1">
    <sheetIdMap count="4">
      <sheetId val="1"/>
      <sheetId val="2"/>
      <sheetId val="3"/>
      <sheetId val="4"/>
    </sheetIdMap>
  </header>
  <header guid="{63E82CCC-EECD-404D-9FDF-833B62C5D676}" dateTime="2022-06-24T14:30:23" maxSheetId="5" userName="Mathis AZOUT" r:id="rId2" minRId="1">
    <sheetIdMap count="4">
      <sheetId val="1"/>
      <sheetId val="2"/>
      <sheetId val="3"/>
      <sheetId val="4"/>
    </sheetIdMap>
  </header>
  <header guid="{68B3A094-1F00-43DF-B252-ED5DF31BC790}" dateTime="2022-06-24T14:41:35" maxSheetId="5" userName="Mathis AZOUT" r:id="rId3" minRId="2">
    <sheetIdMap count="4">
      <sheetId val="1"/>
      <sheetId val="2"/>
      <sheetId val="3"/>
      <sheetId val="4"/>
    </sheetIdMap>
  </header>
  <header guid="{0C1AAA8F-F084-4594-B1DA-34DB1825CB39}" dateTime="2022-06-24T14:46:20" maxSheetId="5" userName="Mathis AZOUT" r:id="rId4" minRId="3">
    <sheetIdMap count="4">
      <sheetId val="1"/>
      <sheetId val="2"/>
      <sheetId val="3"/>
      <sheetId val="4"/>
    </sheetIdMap>
  </header>
  <header guid="{F3410397-6C11-4687-8012-CD275CED25B8}" dateTime="2022-06-24T14:46:42" maxSheetId="5" userName="Mathis AZOUT" r:id="rId5">
    <sheetIdMap count="4">
      <sheetId val="1"/>
      <sheetId val="2"/>
      <sheetId val="3"/>
      <sheetId val="4"/>
    </sheetIdMap>
  </header>
  <header guid="{6DD3E4A5-2B02-4C9A-B8D5-B1705268A6BC}" dateTime="2022-06-24T14:49:42" maxSheetId="5" userName="Mathis AZOUT" r:id="rId6" minRId="4" maxRId="5">
    <sheetIdMap count="4">
      <sheetId val="1"/>
      <sheetId val="2"/>
      <sheetId val="3"/>
      <sheetId val="4"/>
    </sheetIdMap>
  </header>
  <header guid="{BBB84541-7E01-4131-98E7-37DB1E2D7751}" dateTime="2022-06-24T15:44:45" maxSheetId="5" userName="Mathis AZOUT" r:id="rId7" minRId="6" maxRId="9">
    <sheetIdMap count="4">
      <sheetId val="1"/>
      <sheetId val="2"/>
      <sheetId val="3"/>
      <sheetId val="4"/>
    </sheetIdMap>
  </header>
  <header guid="{FBD38BA9-76A6-44A3-85E5-AB6D702A93F6}" dateTime="2022-06-24T15:52:11" maxSheetId="5" userName="Mathis AZOUT" r:id="rId8" minRId="10">
    <sheetIdMap count="4">
      <sheetId val="1"/>
      <sheetId val="2"/>
      <sheetId val="3"/>
      <sheetId val="4"/>
    </sheetIdMap>
  </header>
  <header guid="{C6A5F613-1F75-4CB2-B56D-87C1BA133266}" dateTime="2022-06-24T15:55:27" maxSheetId="5" userName="Mathis AZOUT" r:id="rId9" minRId="11" maxRId="12">
    <sheetIdMap count="4">
      <sheetId val="1"/>
      <sheetId val="2"/>
      <sheetId val="3"/>
      <sheetId val="4"/>
    </sheetIdMap>
  </header>
  <header guid="{59AD7007-36E7-42ED-9656-5B501E4E21C6}" dateTime="2022-06-24T15:55:49" maxSheetId="5" userName="Mathis AZOUT" r:id="rId10" minRId="13">
    <sheetIdMap count="4">
      <sheetId val="1"/>
      <sheetId val="2"/>
      <sheetId val="3"/>
      <sheetId val="4"/>
    </sheetIdMap>
  </header>
  <header guid="{F554D7A9-2076-447D-BECE-56957448421A}" dateTime="2022-06-24T16:23:02" maxSheetId="5" userName="Mathis AZOUT" r:id="rId11" minRId="14" maxRId="15">
    <sheetIdMap count="4">
      <sheetId val="1"/>
      <sheetId val="2"/>
      <sheetId val="3"/>
      <sheetId val="4"/>
    </sheetIdMap>
  </header>
  <header guid="{4CC02992-DB2E-4461-AAF3-EA5A2742F6BC}" dateTime="2022-06-24T16:25:56" maxSheetId="5" userName="Mathis AZOUT" r:id="rId12" minRId="16" maxRId="17">
    <sheetIdMap count="4">
      <sheetId val="1"/>
      <sheetId val="2"/>
      <sheetId val="3"/>
      <sheetId val="4"/>
    </sheetIdMap>
  </header>
  <header guid="{100C0497-A7C5-41C6-B831-96DE429FB949}" dateTime="2022-06-24T16:27:19" maxSheetId="5" userName="Mathis AZOUT" r:id="rId13" minRId="18">
    <sheetIdMap count="4">
      <sheetId val="1"/>
      <sheetId val="2"/>
      <sheetId val="3"/>
      <sheetId val="4"/>
    </sheetIdMap>
  </header>
  <header guid="{EA62F5B3-E58F-4E72-95D6-9786DB5FFEF0}" dateTime="2022-06-24T17:06:40" maxSheetId="5" userName="Mathis AZOUT" r:id="rId14" minRId="19" maxRId="20">
    <sheetIdMap count="4">
      <sheetId val="1"/>
      <sheetId val="2"/>
      <sheetId val="3"/>
      <sheetId val="4"/>
    </sheetIdMap>
  </header>
  <header guid="{6FDC2034-D1BC-45F8-8515-79082262479E}" dateTime="2022-06-24T17:27:48" maxSheetId="5" userName="Mathis AZOUT" r:id="rId15" minRId="21" maxRId="22">
    <sheetIdMap count="4">
      <sheetId val="1"/>
      <sheetId val="2"/>
      <sheetId val="3"/>
      <sheetId val="4"/>
    </sheetIdMap>
  </header>
  <header guid="{C6D92EC3-B5A9-4089-AFAA-6B4A1B2845E1}" dateTime="2022-06-24T17:34:36" maxSheetId="5" userName="Mathis AZOUT" r:id="rId16" minRId="23" maxRId="25">
    <sheetIdMap count="4">
      <sheetId val="1"/>
      <sheetId val="2"/>
      <sheetId val="3"/>
      <sheetId val="4"/>
    </sheetIdMap>
  </header>
  <header guid="{68B1B54A-BFC6-466D-AD10-202F2B7A4649}" dateTime="2022-06-24T17:42:24" maxSheetId="5" userName="Mathis AZOUT" r:id="rId17" minRId="26" maxRId="27">
    <sheetIdMap count="4">
      <sheetId val="1"/>
      <sheetId val="2"/>
      <sheetId val="3"/>
      <sheetId val="4"/>
    </sheetIdMap>
  </header>
  <header guid="{02DD5FD9-F543-49F0-B3CC-7E0FB7A605A3}" dateTime="2022-06-24T17:43:02" maxSheetId="5" userName="Mathis AZOUT" r:id="rId18" minRId="28" maxRId="29">
    <sheetIdMap count="4">
      <sheetId val="1"/>
      <sheetId val="2"/>
      <sheetId val="3"/>
      <sheetId val="4"/>
    </sheetIdMap>
  </header>
  <header guid="{64DD0A7E-BE11-4115-9765-A8CFCC6D806E}" dateTime="2022-06-24T17:50:52" maxSheetId="5" userName="Mathis AZOUT" r:id="rId19" minRId="30" maxRId="31">
    <sheetIdMap count="4">
      <sheetId val="1"/>
      <sheetId val="2"/>
      <sheetId val="3"/>
      <sheetId val="4"/>
    </sheetIdMap>
  </header>
  <header guid="{221C4E77-1EAD-4E48-AE71-1EA3D0CD0264}" dateTime="2022-06-24T17:53:54" maxSheetId="5" userName="Mathis AZOUT" r:id="rId20" minRId="32">
    <sheetIdMap count="4">
      <sheetId val="1"/>
      <sheetId val="2"/>
      <sheetId val="3"/>
      <sheetId val="4"/>
    </sheetIdMap>
  </header>
  <header guid="{CF7B4EE4-FC81-4CB9-9EDC-39E7246EF2CB}" dateTime="2022-06-24T17:57:34" maxSheetId="5" userName="Mathis AZOUT" r:id="rId21" minRId="33" maxRId="34">
    <sheetIdMap count="4">
      <sheetId val="1"/>
      <sheetId val="2"/>
      <sheetId val="3"/>
      <sheetId val="4"/>
    </sheetIdMap>
  </header>
  <header guid="{37FE9D44-28F7-4FDC-A7AC-BF1BD3056116}" dateTime="2022-06-24T17:58:11" maxSheetId="5" userName="Mathis AZOUT" r:id="rId22" minRId="35" maxRId="36">
    <sheetIdMap count="4">
      <sheetId val="1"/>
      <sheetId val="2"/>
      <sheetId val="3"/>
      <sheetId val="4"/>
    </sheetIdMap>
  </header>
  <header guid="{4E18C1FA-A201-4061-91F0-954FCE9545B2}" dateTime="2022-06-24T18:03:39" maxSheetId="5" userName="Mathis AZOUT" r:id="rId23" minRId="37" maxRId="38">
    <sheetIdMap count="4">
      <sheetId val="1"/>
      <sheetId val="2"/>
      <sheetId val="3"/>
      <sheetId val="4"/>
    </sheetIdMap>
  </header>
  <header guid="{F805DA74-33AC-4B2A-AF03-3B112BF68776}" dateTime="2022-06-24T18:04:20" maxSheetId="5" userName="Mathis AZOUT" r:id="rId24" minRId="39">
    <sheetIdMap count="4">
      <sheetId val="1"/>
      <sheetId val="2"/>
      <sheetId val="3"/>
      <sheetId val="4"/>
    </sheetIdMap>
  </header>
  <header guid="{F7CE5FBE-373D-41B6-94CA-E5455296CD74}" dateTime="2022-06-27T10:17:29" maxSheetId="5" userName="Elise DREVET-ROSSEEL" r:id="rId25" minRId="40" maxRId="42">
    <sheetIdMap count="4">
      <sheetId val="1"/>
      <sheetId val="2"/>
      <sheetId val="3"/>
      <sheetId val="4"/>
    </sheetIdMap>
  </header>
  <header guid="{48FCFCB5-940F-496F-9A36-B51AB9291E0E}" dateTime="2022-06-27T10:20:48" maxSheetId="5" userName="Elise DREVET-ROSSEEL" r:id="rId26" minRId="43">
    <sheetIdMap count="4">
      <sheetId val="1"/>
      <sheetId val="2"/>
      <sheetId val="3"/>
      <sheetId val="4"/>
    </sheetIdMap>
  </header>
  <header guid="{97A42CCA-BE26-438E-91AC-805DEC98E49B}" dateTime="2022-06-27T10:46:03" maxSheetId="5" userName="Elise DREVET-ROSSEEL" r:id="rId27" minRId="44" maxRId="45">
    <sheetIdMap count="4">
      <sheetId val="1"/>
      <sheetId val="2"/>
      <sheetId val="3"/>
      <sheetId val="4"/>
    </sheetIdMap>
  </header>
  <header guid="{929FBA9E-E5AC-4E72-9D94-1193456E11BD}" dateTime="2022-06-27T10:52:37" maxSheetId="5" userName="Elise DREVET-ROSSEEL" r:id="rId28" minRId="46">
    <sheetIdMap count="4">
      <sheetId val="1"/>
      <sheetId val="2"/>
      <sheetId val="3"/>
      <sheetId val="4"/>
    </sheetIdMap>
  </header>
  <header guid="{AF777409-FB5C-4958-9431-E185056EB08B}" dateTime="2022-06-27T10:53:31" maxSheetId="5" userName="Elise DREVET-ROSSEEL" r:id="rId29" minRId="47">
    <sheetIdMap count="4">
      <sheetId val="1"/>
      <sheetId val="2"/>
      <sheetId val="3"/>
      <sheetId val="4"/>
    </sheetIdMap>
  </header>
  <header guid="{410F711D-623C-434A-85C1-ACFFEB5FEB01}" dateTime="2022-06-27T10:53:47" maxSheetId="5" userName="Elise DREVET-ROSSEEL" r:id="rId30" minRId="48">
    <sheetIdMap count="4">
      <sheetId val="1"/>
      <sheetId val="2"/>
      <sheetId val="3"/>
      <sheetId val="4"/>
    </sheetIdMap>
  </header>
  <header guid="{C29F3707-A624-4FD6-864D-E7E401933172}" dateTime="2022-06-27T10:54:40" maxSheetId="5" userName="Elise DREVET-ROSSEEL" r:id="rId31" minRId="49">
    <sheetIdMap count="4">
      <sheetId val="1"/>
      <sheetId val="2"/>
      <sheetId val="3"/>
      <sheetId val="4"/>
    </sheetIdMap>
  </header>
  <header guid="{1516D568-EC31-4A39-B8F3-D5ED43760B52}" dateTime="2022-06-27T10:54:58" maxSheetId="5" userName="Elise DREVET-ROSSEEL" r:id="rId32" minRId="50">
    <sheetIdMap count="4">
      <sheetId val="1"/>
      <sheetId val="2"/>
      <sheetId val="3"/>
      <sheetId val="4"/>
    </sheetIdMap>
  </header>
  <header guid="{32A4CD79-137D-4AF9-A854-5B0A9EBD177D}" dateTime="2022-06-27T11:02:24" maxSheetId="5" userName="Elise DREVET-ROSSEEL" r:id="rId33" minRId="51" maxRId="53">
    <sheetIdMap count="4">
      <sheetId val="1"/>
      <sheetId val="2"/>
      <sheetId val="3"/>
      <sheetId val="4"/>
    </sheetIdMap>
  </header>
  <header guid="{A054691C-1388-46D9-897B-7721314481AB}" dateTime="2022-06-27T11:05:34" maxSheetId="5" userName="Elise DREVET-ROSSEEL" r:id="rId34" minRId="54" maxRId="55">
    <sheetIdMap count="4">
      <sheetId val="1"/>
      <sheetId val="2"/>
      <sheetId val="3"/>
      <sheetId val="4"/>
    </sheetIdMap>
  </header>
  <header guid="{7EA97F4A-389B-404C-9453-165B2B5CA4DF}" dateTime="2022-06-27T11:14:09" maxSheetId="5" userName="Elise DREVET-ROSSEEL" r:id="rId35" minRId="56" maxRId="64">
    <sheetIdMap count="4">
      <sheetId val="1"/>
      <sheetId val="2"/>
      <sheetId val="3"/>
      <sheetId val="4"/>
    </sheetIdMap>
  </header>
  <header guid="{DD1D4D1C-4953-4CF8-9E69-6E96CEAD1CAC}" dateTime="2022-06-27T11:17:02" maxSheetId="5" userName="Elise DREVET-ROSSEEL" r:id="rId36" minRId="65" maxRId="66">
    <sheetIdMap count="4">
      <sheetId val="1"/>
      <sheetId val="2"/>
      <sheetId val="3"/>
      <sheetId val="4"/>
    </sheetIdMap>
  </header>
  <header guid="{906928CC-9EB8-4CAF-9582-7A13965434F5}" dateTime="2022-06-27T11:24:16" maxSheetId="5" userName="Elise DREVET-ROSSEEL" r:id="rId37" minRId="67" maxRId="76">
    <sheetIdMap count="4">
      <sheetId val="1"/>
      <sheetId val="2"/>
      <sheetId val="3"/>
      <sheetId val="4"/>
    </sheetIdMap>
  </header>
  <header guid="{286393F9-4448-485F-B5B1-82E1F4206DF2}" dateTime="2022-06-27T11:25:48" maxSheetId="5" userName="Elise DREVET-ROSSEEL" r:id="rId38" minRId="77" maxRId="93">
    <sheetIdMap count="4">
      <sheetId val="1"/>
      <sheetId val="2"/>
      <sheetId val="3"/>
      <sheetId val="4"/>
    </sheetIdMap>
  </header>
  <header guid="{E8F7AE7E-C3FC-4D73-A0F6-4A36CB3D0084}" dateTime="2022-06-27T11:32:06" maxSheetId="5" userName="Elise DREVET-ROSSEEL" r:id="rId39" minRId="94" maxRId="96">
    <sheetIdMap count="4">
      <sheetId val="1"/>
      <sheetId val="2"/>
      <sheetId val="3"/>
      <sheetId val="4"/>
    </sheetIdMap>
  </header>
  <header guid="{4B050B4A-9512-49EC-9BE5-38A3600622AA}" dateTime="2022-06-27T11:36:00" maxSheetId="5" userName="Elise DREVET-ROSSEEL" r:id="rId40" minRId="97" maxRId="101">
    <sheetIdMap count="4">
      <sheetId val="1"/>
      <sheetId val="2"/>
      <sheetId val="3"/>
      <sheetId val="4"/>
    </sheetIdMap>
  </header>
  <header guid="{91805B52-DE4E-4C6A-9617-750935838B5B}" dateTime="2022-06-27T11:39:11" maxSheetId="5" userName="Elise DREVET-ROSSEEL" r:id="rId41" minRId="102" maxRId="106">
    <sheetIdMap count="4">
      <sheetId val="1"/>
      <sheetId val="2"/>
      <sheetId val="3"/>
      <sheetId val="4"/>
    </sheetIdMap>
  </header>
  <header guid="{2CB5881D-5AB0-49DA-A059-2E9CCB35EADD}" dateTime="2022-06-27T11:39:42" maxSheetId="5" userName="Elise DREVET-ROSSEEL" r:id="rId42" minRId="107">
    <sheetIdMap count="4">
      <sheetId val="1"/>
      <sheetId val="2"/>
      <sheetId val="3"/>
      <sheetId val="4"/>
    </sheetIdMap>
  </header>
  <header guid="{BF96A9DE-323A-4EB3-906A-336823894734}" dateTime="2022-06-27T11:41:35" maxSheetId="5" userName="Elise DREVET-ROSSEEL" r:id="rId43" minRId="108" maxRId="109">
    <sheetIdMap count="4">
      <sheetId val="1"/>
      <sheetId val="2"/>
      <sheetId val="3"/>
      <sheetId val="4"/>
    </sheetIdMap>
  </header>
  <header guid="{3747C7AD-24EA-4818-AB8B-17159FFB65B6}" dateTime="2022-06-27T11:44:45" maxSheetId="5" userName="Elise DREVET-ROSSEEL" r:id="rId44" minRId="110">
    <sheetIdMap count="4">
      <sheetId val="1"/>
      <sheetId val="2"/>
      <sheetId val="3"/>
      <sheetId val="4"/>
    </sheetIdMap>
  </header>
  <header guid="{E73BEF40-E173-49C0-B6C3-51FF989FB695}" dateTime="2022-06-27T11:45:35" maxSheetId="5" userName="Elise DREVET-ROSSEEL" r:id="rId45" minRId="111">
    <sheetIdMap count="4">
      <sheetId val="1"/>
      <sheetId val="2"/>
      <sheetId val="3"/>
      <sheetId val="4"/>
    </sheetIdMap>
  </header>
  <header guid="{68C646D5-8B2E-4878-9145-896080B4229D}" dateTime="2022-06-27T11:46:22" maxSheetId="5" userName="Elise DREVET-ROSSEEL" r:id="rId46" minRId="112" maxRId="114">
    <sheetIdMap count="4">
      <sheetId val="1"/>
      <sheetId val="2"/>
      <sheetId val="3"/>
      <sheetId val="4"/>
    </sheetIdMap>
  </header>
  <header guid="{599DD005-600D-4707-815C-A7162B9B39B1}" dateTime="2022-06-27T11:50:05" maxSheetId="5" userName="Elise DREVET-ROSSEEL" r:id="rId47" minRId="115" maxRId="118">
    <sheetIdMap count="4">
      <sheetId val="1"/>
      <sheetId val="2"/>
      <sheetId val="3"/>
      <sheetId val="4"/>
    </sheetIdMap>
  </header>
  <header guid="{A8E87D29-B07F-4453-BE4A-562AEC57C2AF}" dateTime="2022-06-27T11:51:56" maxSheetId="5" userName="Elise DREVET-ROSSEEL" r:id="rId48" minRId="119" maxRId="123">
    <sheetIdMap count="4">
      <sheetId val="1"/>
      <sheetId val="2"/>
      <sheetId val="3"/>
      <sheetId val="4"/>
    </sheetIdMap>
  </header>
  <header guid="{3E57441D-F700-4975-B467-D456F8DFF801}" dateTime="2022-06-27T11:54:52" maxSheetId="5" userName="Elise DREVET-ROSSEEL" r:id="rId49" minRId="124" maxRId="127">
    <sheetIdMap count="4">
      <sheetId val="1"/>
      <sheetId val="2"/>
      <sheetId val="3"/>
      <sheetId val="4"/>
    </sheetIdMap>
  </header>
  <header guid="{DF7CF2EF-7181-4F19-B848-4DF66E64EB66}" dateTime="2022-06-27T11:56:59" maxSheetId="5" userName="Elise DREVET-ROSSEEL" r:id="rId50" minRId="128" maxRId="132">
    <sheetIdMap count="4">
      <sheetId val="1"/>
      <sheetId val="2"/>
      <sheetId val="3"/>
      <sheetId val="4"/>
    </sheetIdMap>
  </header>
  <header guid="{F51C73F2-2EA6-4608-9018-A8949666197D}" dateTime="2022-06-27T12:04:14" maxSheetId="5" userName="Elise DREVET-ROSSEEL" r:id="rId51" minRId="133" maxRId="151">
    <sheetIdMap count="4">
      <sheetId val="1"/>
      <sheetId val="2"/>
      <sheetId val="3"/>
      <sheetId val="4"/>
    </sheetIdMap>
  </header>
  <header guid="{0273878C-6357-447A-A3C7-A3E22C80A37F}" dateTime="2022-06-27T12:06:10" maxSheetId="5" userName="Elise DREVET-ROSSEEL" r:id="rId52" minRId="152">
    <sheetIdMap count="4">
      <sheetId val="1"/>
      <sheetId val="2"/>
      <sheetId val="3"/>
      <sheetId val="4"/>
    </sheetIdMap>
  </header>
  <header guid="{E6D20851-F142-4AAC-90CB-4D95D3952AE7}" dateTime="2022-06-28T09:31:51" maxSheetId="5" userName="Mathis AZOUT" r:id="rId53" minRId="153" maxRId="154">
    <sheetIdMap count="4">
      <sheetId val="1"/>
      <sheetId val="2"/>
      <sheetId val="3"/>
      <sheetId val="4"/>
    </sheetIdMap>
  </header>
  <header guid="{51ACFA16-CCA3-4A44-A906-D558371C81F3}" dateTime="2022-06-28T09:35:29" maxSheetId="5" userName="Mathis AZOUT" r:id="rId54" minRId="155" maxRId="156">
    <sheetIdMap count="4">
      <sheetId val="1"/>
      <sheetId val="2"/>
      <sheetId val="3"/>
      <sheetId val="4"/>
    </sheetIdMap>
  </header>
  <header guid="{831FF2C4-0728-4B18-BE24-C739F4F81DD2}" dateTime="2022-06-28T09:40:12" maxSheetId="5" userName="Mathis AZOUT" r:id="rId55" minRId="157">
    <sheetIdMap count="4">
      <sheetId val="1"/>
      <sheetId val="2"/>
      <sheetId val="3"/>
      <sheetId val="4"/>
    </sheetIdMap>
  </header>
  <header guid="{976A7155-E403-496D-A069-90DD7C879C05}" dateTime="2022-06-28T09:42:12" maxSheetId="5" userName="Mathis AZOUT" r:id="rId56" minRId="158">
    <sheetIdMap count="4">
      <sheetId val="1"/>
      <sheetId val="2"/>
      <sheetId val="3"/>
      <sheetId val="4"/>
    </sheetIdMap>
  </header>
  <header guid="{461AD6D7-5989-4C34-AF8A-5084A3B68E88}" dateTime="2022-06-28T09:43:35" maxSheetId="5" userName="Mathis AZOUT" r:id="rId57" minRId="159" maxRId="160">
    <sheetIdMap count="4">
      <sheetId val="1"/>
      <sheetId val="2"/>
      <sheetId val="3"/>
      <sheetId val="4"/>
    </sheetIdMap>
  </header>
  <header guid="{7556A385-F7A9-4116-8867-9107281FE503}" dateTime="2022-06-28T09:44:28" maxSheetId="5" userName="Mathis AZOUT" r:id="rId58" minRId="161" maxRId="162">
    <sheetIdMap count="4">
      <sheetId val="1"/>
      <sheetId val="2"/>
      <sheetId val="3"/>
      <sheetId val="4"/>
    </sheetIdMap>
  </header>
  <header guid="{00CD261D-AFD6-4CC0-8BF5-BE0E3412DBFE}" dateTime="2022-06-28T09:48:26" maxSheetId="5" userName="Mathis AZOUT" r:id="rId59" minRId="163" maxRId="164">
    <sheetIdMap count="4">
      <sheetId val="1"/>
      <sheetId val="2"/>
      <sheetId val="3"/>
      <sheetId val="4"/>
    </sheetIdMap>
  </header>
  <header guid="{48C8A7E7-04AE-4653-862C-46C2E6336184}" dateTime="2022-06-28T09:49:18" maxSheetId="5" userName="Mathis AZOUT" r:id="rId60" minRId="165">
    <sheetIdMap count="4">
      <sheetId val="1"/>
      <sheetId val="2"/>
      <sheetId val="3"/>
      <sheetId val="4"/>
    </sheetIdMap>
  </header>
  <header guid="{9972866D-6ECD-47A6-8BA5-EB4B132BA603}" dateTime="2022-06-28T09:58:19" maxSheetId="5" userName="Mathis AZOUT" r:id="rId61" minRId="166">
    <sheetIdMap count="4">
      <sheetId val="1"/>
      <sheetId val="2"/>
      <sheetId val="3"/>
      <sheetId val="4"/>
    </sheetIdMap>
  </header>
  <header guid="{FF895481-8441-47EB-BDA6-E8972E1E04D3}" dateTime="2022-06-28T10:07:56" maxSheetId="5" userName="Mathis AZOUT" r:id="rId62" minRId="167" maxRId="169">
    <sheetIdMap count="4">
      <sheetId val="1"/>
      <sheetId val="2"/>
      <sheetId val="3"/>
      <sheetId val="4"/>
    </sheetIdMap>
  </header>
  <header guid="{D4B297AC-2338-4228-A90E-0D3A519E15E2}" dateTime="2022-06-28T10:09:05" maxSheetId="5" userName="Mathis AZOUT" r:id="rId63" minRId="170">
    <sheetIdMap count="4">
      <sheetId val="1"/>
      <sheetId val="2"/>
      <sheetId val="3"/>
      <sheetId val="4"/>
    </sheetIdMap>
  </header>
  <header guid="{D8D28AAF-FB93-48BB-819D-E42FBA90E1AE}" dateTime="2022-06-28T10:11:12" maxSheetId="5" userName="Mathis AZOUT" r:id="rId64" minRId="171">
    <sheetIdMap count="4">
      <sheetId val="1"/>
      <sheetId val="2"/>
      <sheetId val="3"/>
      <sheetId val="4"/>
    </sheetIdMap>
  </header>
  <header guid="{37C0CC79-EAB6-4075-8261-FA1849A054E2}" dateTime="2022-06-28T10:14:54" maxSheetId="5" userName="Mathis AZOUT" r:id="rId65" minRId="172" maxRId="173">
    <sheetIdMap count="4">
      <sheetId val="1"/>
      <sheetId val="2"/>
      <sheetId val="3"/>
      <sheetId val="4"/>
    </sheetIdMap>
  </header>
  <header guid="{F2D7D68B-EB09-4B7B-9F9F-1AE1401C0E68}" dateTime="2022-06-28T10:27:07" maxSheetId="5" userName="Mathis AZOUT" r:id="rId66" minRId="174">
    <sheetIdMap count="4">
      <sheetId val="1"/>
      <sheetId val="2"/>
      <sheetId val="3"/>
      <sheetId val="4"/>
    </sheetIdMap>
  </header>
  <header guid="{405BBA53-994A-41AA-9E3D-0EA17F81E555}" dateTime="2022-06-28T10:29:07" maxSheetId="5" userName="Mathis AZOUT" r:id="rId67" minRId="175" maxRId="178">
    <sheetIdMap count="4">
      <sheetId val="1"/>
      <sheetId val="2"/>
      <sheetId val="3"/>
      <sheetId val="4"/>
    </sheetIdMap>
  </header>
  <header guid="{65B83B60-2264-4D89-B447-74AC74ACB1C7}" dateTime="2022-06-28T10:30:09" maxSheetId="5" userName="Mathis AZOUT" r:id="rId68" minRId="179">
    <sheetIdMap count="4">
      <sheetId val="1"/>
      <sheetId val="2"/>
      <sheetId val="3"/>
      <sheetId val="4"/>
    </sheetIdMap>
  </header>
  <header guid="{7B0B2E39-9EBC-458D-BB43-D5763FBAFFBF}" dateTime="2022-06-28T10:32:56" maxSheetId="5" userName="Mathis AZOUT" r:id="rId69" minRId="180">
    <sheetIdMap count="4">
      <sheetId val="1"/>
      <sheetId val="2"/>
      <sheetId val="3"/>
      <sheetId val="4"/>
    </sheetIdMap>
  </header>
  <header guid="{5FC11C7B-222B-43B8-AF3D-1F0C904938F2}" dateTime="2022-06-28T10:44:02" maxSheetId="5" userName="Mathis AZOUT" r:id="rId70" minRId="181" maxRId="182">
    <sheetIdMap count="4">
      <sheetId val="1"/>
      <sheetId val="2"/>
      <sheetId val="3"/>
      <sheetId val="4"/>
    </sheetIdMap>
  </header>
  <header guid="{37702B18-90A4-4395-9AA6-CF054E83FF14}" dateTime="2022-06-28T13:39:21" maxSheetId="5" userName="Mathis AZOUT" r:id="rId71" minRId="183">
    <sheetIdMap count="4">
      <sheetId val="1"/>
      <sheetId val="2"/>
      <sheetId val="3"/>
      <sheetId val="4"/>
    </sheetIdMap>
  </header>
  <header guid="{4D24B2E5-E3D1-4DB2-AABE-71747148E584}" dateTime="2022-06-28T13:51:13" maxSheetId="5" userName="Mathis AZOUT" r:id="rId72" minRId="184">
    <sheetIdMap count="4">
      <sheetId val="1"/>
      <sheetId val="2"/>
      <sheetId val="3"/>
      <sheetId val="4"/>
    </sheetIdMap>
  </header>
  <header guid="{DB530B11-62B8-4A94-8594-DD30021E785D}" dateTime="2022-06-28T13:52:11" maxSheetId="5" userName="Mathis AZOUT" r:id="rId73" minRId="185">
    <sheetIdMap count="4">
      <sheetId val="1"/>
      <sheetId val="2"/>
      <sheetId val="3"/>
      <sheetId val="4"/>
    </sheetIdMap>
  </header>
  <header guid="{291DE035-7CAF-48F8-BA2E-682D9177DD68}" dateTime="2022-06-28T13:53:53" maxSheetId="5" userName="Mathis AZOUT" r:id="rId74" minRId="186">
    <sheetIdMap count="4">
      <sheetId val="1"/>
      <sheetId val="2"/>
      <sheetId val="3"/>
      <sheetId val="4"/>
    </sheetIdMap>
  </header>
  <header guid="{4CDE3C45-A1E8-4AF3-8DDC-B1C221F41F46}" dateTime="2022-06-28T13:54:06" maxSheetId="5" userName="Mathis AZOUT" r:id="rId75" minRId="187">
    <sheetIdMap count="4">
      <sheetId val="1"/>
      <sheetId val="2"/>
      <sheetId val="3"/>
      <sheetId val="4"/>
    </sheetIdMap>
  </header>
  <header guid="{1B6526A0-8CA0-4116-8DCA-6627713FED1C}" dateTime="2022-06-28T13:56:16" maxSheetId="5" userName="Mathis AZOUT" r:id="rId76" minRId="188">
    <sheetIdMap count="4">
      <sheetId val="1"/>
      <sheetId val="2"/>
      <sheetId val="3"/>
      <sheetId val="4"/>
    </sheetIdMap>
  </header>
  <header guid="{1E64A783-9023-4061-9051-38884C2CAA44}" dateTime="2022-06-28T14:02:49" maxSheetId="5" userName="Mathis AZOUT" r:id="rId77" minRId="189">
    <sheetIdMap count="4">
      <sheetId val="1"/>
      <sheetId val="2"/>
      <sheetId val="3"/>
      <sheetId val="4"/>
    </sheetIdMap>
  </header>
  <header guid="{7AE13802-A7D1-40CB-A469-EC6BF35D0621}" dateTime="2022-06-28T14:07:07" maxSheetId="5" userName="Mathis AZOUT" r:id="rId78" minRId="190">
    <sheetIdMap count="4">
      <sheetId val="1"/>
      <sheetId val="2"/>
      <sheetId val="3"/>
      <sheetId val="4"/>
    </sheetIdMap>
  </header>
  <header guid="{970C0EB3-D86A-4E1D-872D-F35AE9D2D3ED}" dateTime="2022-06-28T14:07:30" maxSheetId="5" userName="Mathis AZOUT" r:id="rId79">
    <sheetIdMap count="4">
      <sheetId val="1"/>
      <sheetId val="2"/>
      <sheetId val="3"/>
      <sheetId val="4"/>
    </sheetIdMap>
  </header>
  <header guid="{29E4E2B2-42BB-4FBF-A42C-44099A3562EA}" dateTime="2022-06-28T14:09:42" maxSheetId="5" userName="Mathis AZOUT" r:id="rId80">
    <sheetIdMap count="4">
      <sheetId val="1"/>
      <sheetId val="2"/>
      <sheetId val="3"/>
      <sheetId val="4"/>
    </sheetIdMap>
  </header>
  <header guid="{60B03D29-17C4-47C6-AC19-9F06480E9803}" dateTime="2022-06-28T14:12:06" maxSheetId="5" userName="Mathis AZOUT" r:id="rId81" minRId="191" maxRId="194">
    <sheetIdMap count="4">
      <sheetId val="1"/>
      <sheetId val="2"/>
      <sheetId val="3"/>
      <sheetId val="4"/>
    </sheetIdMap>
  </header>
  <header guid="{3C6B5389-7E75-4EB6-86B1-C909156CD9A9}" dateTime="2022-06-28T14:21:33" maxSheetId="5" userName="Mathis AZOUT" r:id="rId82" minRId="195" maxRId="209">
    <sheetIdMap count="4">
      <sheetId val="1"/>
      <sheetId val="2"/>
      <sheetId val="3"/>
      <sheetId val="4"/>
    </sheetIdMap>
  </header>
  <header guid="{59C64104-CE59-4E51-A6B7-B718BAC0DC91}" dateTime="2022-06-28T14:27:11" maxSheetId="5" userName="Mathis AZOUT" r:id="rId83" minRId="210">
    <sheetIdMap count="4">
      <sheetId val="1"/>
      <sheetId val="2"/>
      <sheetId val="3"/>
      <sheetId val="4"/>
    </sheetIdMap>
  </header>
  <header guid="{C626949C-F1E4-41E7-9A07-7F9C072F2366}" dateTime="2022-06-28T14:30:25" maxSheetId="5" userName="Mathis AZOUT" r:id="rId84" minRId="211">
    <sheetIdMap count="4">
      <sheetId val="1"/>
      <sheetId val="2"/>
      <sheetId val="3"/>
      <sheetId val="4"/>
    </sheetIdMap>
  </header>
  <header guid="{4A39F4DA-CDD9-4430-9007-3DBE65A0A121}" dateTime="2022-06-28T14:33:01" maxSheetId="5" userName="Mathis AZOUT" r:id="rId85" minRId="212">
    <sheetIdMap count="4">
      <sheetId val="1"/>
      <sheetId val="2"/>
      <sheetId val="3"/>
      <sheetId val="4"/>
    </sheetIdMap>
  </header>
  <header guid="{75621800-0086-4175-802E-682E6444E94B}" dateTime="2022-06-28T14:36:24" maxSheetId="5" userName="Mathis AZOUT" r:id="rId86" minRId="213" maxRId="214">
    <sheetIdMap count="4">
      <sheetId val="1"/>
      <sheetId val="2"/>
      <sheetId val="3"/>
      <sheetId val="4"/>
    </sheetIdMap>
  </header>
  <header guid="{D10B4F71-8F48-4359-A4DB-77E88E695EFC}" dateTime="2022-06-28T14:40:22" maxSheetId="5" userName="Mathis AZOUT" r:id="rId87" minRId="215">
    <sheetIdMap count="4">
      <sheetId val="1"/>
      <sheetId val="2"/>
      <sheetId val="3"/>
      <sheetId val="4"/>
    </sheetIdMap>
  </header>
  <header guid="{57CB4673-908F-48B7-9DE2-FD7204CE78C7}" dateTime="2022-06-28T14:47:08" maxSheetId="5" userName="Mathis AZOUT" r:id="rId88" minRId="216" maxRId="227">
    <sheetIdMap count="4">
      <sheetId val="1"/>
      <sheetId val="2"/>
      <sheetId val="3"/>
      <sheetId val="4"/>
    </sheetIdMap>
  </header>
  <header guid="{54DAB4D6-E54C-4351-9592-D6975726DC2F}" dateTime="2022-06-28T14:47:16" maxSheetId="5" userName="Mathis AZOUT" r:id="rId89">
    <sheetIdMap count="4">
      <sheetId val="1"/>
      <sheetId val="2"/>
      <sheetId val="3"/>
      <sheetId val="4"/>
    </sheetIdMap>
  </header>
  <header guid="{38DF6856-1D9A-4FB9-B4C5-493137932487}" dateTime="2022-06-28T14:48:00" maxSheetId="5" userName="Mathis AZOUT" r:id="rId90" minRId="228">
    <sheetIdMap count="4">
      <sheetId val="1"/>
      <sheetId val="2"/>
      <sheetId val="3"/>
      <sheetId val="4"/>
    </sheetIdMap>
  </header>
  <header guid="{03B19CC6-0E90-419C-85D6-3733C0C77CED}" dateTime="2022-06-28T14:59:22" maxSheetId="5" userName="Mathis AZOUT" r:id="rId91" minRId="229" maxRId="231">
    <sheetIdMap count="4">
      <sheetId val="1"/>
      <sheetId val="2"/>
      <sheetId val="3"/>
      <sheetId val="4"/>
    </sheetIdMap>
  </header>
  <header guid="{CF0A71FD-612A-4D93-A58C-5D7162C1C189}" dateTime="2022-06-28T15:01:18" maxSheetId="5" userName="Mathis AZOUT" r:id="rId92" minRId="232">
    <sheetIdMap count="4">
      <sheetId val="1"/>
      <sheetId val="2"/>
      <sheetId val="3"/>
      <sheetId val="4"/>
    </sheetIdMap>
  </header>
  <header guid="{4F53C0AF-0DB8-4C09-8FB8-8630DB707BD1}" dateTime="2022-06-29T11:10:01" maxSheetId="5" userName="Elise DREVET-ROSSEEL" r:id="rId93" minRId="233">
    <sheetIdMap count="4">
      <sheetId val="1"/>
      <sheetId val="2"/>
      <sheetId val="3"/>
      <sheetId val="4"/>
    </sheetIdMap>
  </header>
  <header guid="{E2CE74CE-CDC6-4F3F-81CD-8BF6EA76583D}" dateTime="2022-06-29T11:17:54" maxSheetId="5" userName="Elise DREVET-ROSSEEL" r:id="rId94" minRId="234" maxRId="235">
    <sheetIdMap count="4">
      <sheetId val="1"/>
      <sheetId val="2"/>
      <sheetId val="3"/>
      <sheetId val="4"/>
    </sheetIdMap>
  </header>
  <header guid="{3BF5C3F6-AF18-4F9D-8E66-CC91A0C83574}" dateTime="2022-06-29T11:18:57" maxSheetId="5" userName="Elise DREVET-ROSSEEL" r:id="rId95" minRId="236">
    <sheetIdMap count="4">
      <sheetId val="1"/>
      <sheetId val="2"/>
      <sheetId val="3"/>
      <sheetId val="4"/>
    </sheetIdMap>
  </header>
  <header guid="{31C508BD-E1A6-4059-B014-B77082660D56}" dateTime="2022-06-29T11:22:18" maxSheetId="5" userName="Elise DREVET-ROSSEEL" r:id="rId96" minRId="237">
    <sheetIdMap count="4">
      <sheetId val="1"/>
      <sheetId val="2"/>
      <sheetId val="3"/>
      <sheetId val="4"/>
    </sheetIdMap>
  </header>
  <header guid="{E5142927-1F8A-4B1F-9715-E75081097786}" dateTime="2022-06-29T11:25:32" maxSheetId="5" userName="Elise DREVET-ROSSEEL" r:id="rId97" minRId="238">
    <sheetIdMap count="4">
      <sheetId val="1"/>
      <sheetId val="2"/>
      <sheetId val="3"/>
      <sheetId val="4"/>
    </sheetIdMap>
  </header>
  <header guid="{24B5990B-5802-44E1-A876-FC9AB56888DF}" dateTime="2022-06-29T11:27:00" maxSheetId="5" userName="Elise DREVET-ROSSEEL" r:id="rId98" minRId="239" maxRId="242">
    <sheetIdMap count="4">
      <sheetId val="1"/>
      <sheetId val="2"/>
      <sheetId val="3"/>
      <sheetId val="4"/>
    </sheetIdMap>
  </header>
  <header guid="{16455556-95C7-4FD9-9CC1-57F059F3D5D9}" dateTime="2022-06-29T11:30:20" maxSheetId="5" userName="Elise DREVET-ROSSEEL" r:id="rId99" minRId="243" maxRId="246">
    <sheetIdMap count="4">
      <sheetId val="1"/>
      <sheetId val="2"/>
      <sheetId val="3"/>
      <sheetId val="4"/>
    </sheetIdMap>
  </header>
  <header guid="{3F6D2A51-B9D7-45D8-9803-E36AE5FA6E8F}" dateTime="2022-06-29T11:32:13" maxSheetId="5" userName="Elise DREVET-ROSSEEL" r:id="rId100" minRId="247">
    <sheetIdMap count="4">
      <sheetId val="1"/>
      <sheetId val="2"/>
      <sheetId val="3"/>
      <sheetId val="4"/>
    </sheetIdMap>
  </header>
  <header guid="{607EFBE2-0AE1-4658-86F3-318C6EBD113A}" dateTime="2022-06-29T11:36:32" maxSheetId="5" userName="Elise DREVET-ROSSEEL" r:id="rId101" minRId="248" maxRId="249">
    <sheetIdMap count="4">
      <sheetId val="1"/>
      <sheetId val="2"/>
      <sheetId val="3"/>
      <sheetId val="4"/>
    </sheetIdMap>
  </header>
  <header guid="{B29056F2-7E57-41C1-B030-7ACEB0A40EC1}" dateTime="2022-06-29T11:38:17" maxSheetId="5" userName="Elise DREVET-ROSSEEL" r:id="rId102">
    <sheetIdMap count="4">
      <sheetId val="1"/>
      <sheetId val="2"/>
      <sheetId val="3"/>
      <sheetId val="4"/>
    </sheetIdMap>
  </header>
  <header guid="{56FEFF29-CDBE-4C9F-AB20-5BD75D1E53D6}" dateTime="2022-06-29T11:41:53" maxSheetId="5" userName="Elise DREVET-ROSSEEL" r:id="rId103" minRId="250" maxRId="251">
    <sheetIdMap count="4">
      <sheetId val="1"/>
      <sheetId val="2"/>
      <sheetId val="3"/>
      <sheetId val="4"/>
    </sheetIdMap>
  </header>
  <header guid="{C6EE8CF2-DFB0-4817-AF79-78343467AAFF}" dateTime="2022-06-29T11:43:53" maxSheetId="5" userName="Elise DREVET-ROSSEEL" r:id="rId104" minRId="252" maxRId="253">
    <sheetIdMap count="4">
      <sheetId val="1"/>
      <sheetId val="2"/>
      <sheetId val="3"/>
      <sheetId val="4"/>
    </sheetIdMap>
  </header>
  <header guid="{B20A4F48-E6DF-4982-BFB2-722F5845A2C0}" dateTime="2022-06-29T11:53:04" maxSheetId="5" userName="Elise DREVET-ROSSEEL" r:id="rId105" minRId="254" maxRId="259">
    <sheetIdMap count="4">
      <sheetId val="1"/>
      <sheetId val="2"/>
      <sheetId val="3"/>
      <sheetId val="4"/>
    </sheetIdMap>
  </header>
  <header guid="{4B93769E-7349-4B4D-8294-34610ACDDAA0}" dateTime="2022-06-29T11:56:20" maxSheetId="5" userName="Elise DREVET-ROSSEEL" r:id="rId106" minRId="260" maxRId="262">
    <sheetIdMap count="4">
      <sheetId val="1"/>
      <sheetId val="2"/>
      <sheetId val="3"/>
      <sheetId val="4"/>
    </sheetIdMap>
  </header>
  <header guid="{41CE2C17-F8BF-4B21-B22E-9F5D5A022450}" dateTime="2022-06-29T11:57:34" maxSheetId="5" userName="Elise DREVET-ROSSEEL" r:id="rId107" minRId="263">
    <sheetIdMap count="4">
      <sheetId val="1"/>
      <sheetId val="2"/>
      <sheetId val="3"/>
      <sheetId val="4"/>
    </sheetIdMap>
  </header>
  <header guid="{C4462328-F150-462C-8360-3828BDDE472D}" dateTime="2022-06-29T11:58:05" maxSheetId="5" userName="Elise DREVET-ROSSEEL" r:id="rId108" minRId="264">
    <sheetIdMap count="4">
      <sheetId val="1"/>
      <sheetId val="2"/>
      <sheetId val="3"/>
      <sheetId val="4"/>
    </sheetIdMap>
  </header>
  <header guid="{A684EB88-161E-4136-BC00-5ADC4964F456}" dateTime="2022-06-29T12:00:45" maxSheetId="5" userName="Elise DREVET-ROSSEEL" r:id="rId109" minRId="265" maxRId="266">
    <sheetIdMap count="4">
      <sheetId val="1"/>
      <sheetId val="2"/>
      <sheetId val="3"/>
      <sheetId val="4"/>
    </sheetIdMap>
  </header>
  <header guid="{089885E3-7426-4C86-83C5-FD115802DCE3}" dateTime="2022-06-29T12:01:46" maxSheetId="5" userName="Elise DREVET-ROSSEEL" r:id="rId110" minRId="267">
    <sheetIdMap count="4">
      <sheetId val="1"/>
      <sheetId val="2"/>
      <sheetId val="3"/>
      <sheetId val="4"/>
    </sheetIdMap>
  </header>
  <header guid="{7243A1A0-6D7C-48E5-BD33-5D649EEDAACC}" dateTime="2022-06-29T12:04:54" maxSheetId="5" userName="Elise DREVET-ROSSEEL" r:id="rId111" minRId="268">
    <sheetIdMap count="4">
      <sheetId val="1"/>
      <sheetId val="2"/>
      <sheetId val="3"/>
      <sheetId val="4"/>
    </sheetIdMap>
  </header>
  <header guid="{A2D30E6C-C16C-4D7A-A35F-4F272420B720}" dateTime="2022-06-29T12:11:36" maxSheetId="5" userName="Elise DREVET-ROSSEEL" r:id="rId112" minRId="269" maxRId="270">
    <sheetIdMap count="4">
      <sheetId val="1"/>
      <sheetId val="2"/>
      <sheetId val="3"/>
      <sheetId val="4"/>
    </sheetIdMap>
  </header>
  <header guid="{B11D9BFB-032E-4429-8079-6103092289DB}" dateTime="2022-06-29T12:13:21" maxSheetId="5" userName="Elise DREVET-ROSSEEL" r:id="rId113" minRId="271" maxRId="272">
    <sheetIdMap count="4">
      <sheetId val="1"/>
      <sheetId val="2"/>
      <sheetId val="3"/>
      <sheetId val="4"/>
    </sheetIdMap>
  </header>
  <header guid="{82C0B987-5331-475E-9114-8D23D6939A6D}" dateTime="2022-06-29T12:17:19" maxSheetId="5" userName="Elise DREVET-ROSSEEL" r:id="rId114" minRId="273">
    <sheetIdMap count="4">
      <sheetId val="1"/>
      <sheetId val="2"/>
      <sheetId val="3"/>
      <sheetId val="4"/>
    </sheetIdMap>
  </header>
  <header guid="{CF0562C3-9580-49EA-91E6-2800F9A66810}" dateTime="2022-06-29T12:18:48" maxSheetId="5" userName="Elise DREVET-ROSSEEL" r:id="rId115" minRId="274">
    <sheetIdMap count="4">
      <sheetId val="1"/>
      <sheetId val="2"/>
      <sheetId val="3"/>
      <sheetId val="4"/>
    </sheetIdMap>
  </header>
  <header guid="{269F9AED-F123-405F-AF23-CD0CCA22F5D3}" dateTime="2022-06-29T12:21:05" maxSheetId="5" userName="Elise DREVET-ROSSEEL" r:id="rId116" minRId="275">
    <sheetIdMap count="4">
      <sheetId val="1"/>
      <sheetId val="2"/>
      <sheetId val="3"/>
      <sheetId val="4"/>
    </sheetIdMap>
  </header>
  <header guid="{57767CA9-E651-48BF-AD9B-C1BFC21BD109}" dateTime="2022-06-29T12:26:16" maxSheetId="5" userName="Elise DREVET-ROSSEEL" r:id="rId117" minRId="276">
    <sheetIdMap count="4">
      <sheetId val="1"/>
      <sheetId val="2"/>
      <sheetId val="3"/>
      <sheetId val="4"/>
    </sheetIdMap>
  </header>
  <header guid="{69CEA367-745D-4172-B4BF-889263A04145}" dateTime="2022-06-29T12:29:05" maxSheetId="5" userName="Elise DREVET-ROSSEEL" r:id="rId118" minRId="277">
    <sheetIdMap count="4">
      <sheetId val="1"/>
      <sheetId val="2"/>
      <sheetId val="3"/>
      <sheetId val="4"/>
    </sheetIdMap>
  </header>
  <header guid="{870B8DF5-693D-47D7-BE69-D2528B3AA7AF}" dateTime="2022-06-29T12:30:38" maxSheetId="5" userName="Elise DREVET-ROSSEEL" r:id="rId119" minRId="278">
    <sheetIdMap count="4">
      <sheetId val="1"/>
      <sheetId val="2"/>
      <sheetId val="3"/>
      <sheetId val="4"/>
    </sheetIdMap>
  </header>
  <header guid="{A754E69C-8DC9-4174-8044-4A7C0559AD67}" dateTime="2022-06-29T12:32:47" maxSheetId="5" userName="Elise DREVET-ROSSEEL" r:id="rId120" minRId="279">
    <sheetIdMap count="4">
      <sheetId val="1"/>
      <sheetId val="2"/>
      <sheetId val="3"/>
      <sheetId val="4"/>
    </sheetIdMap>
  </header>
  <header guid="{F1933324-91F0-4919-A20E-97E132C86BAD}" dateTime="2022-06-30T14:42:51" maxSheetId="5" userName="Véronique AUDHUY" r:id="rId121" minRId="280">
    <sheetIdMap count="4">
      <sheetId val="1"/>
      <sheetId val="2"/>
      <sheetId val="3"/>
      <sheetId val="4"/>
    </sheetIdMap>
  </header>
  <header guid="{573C7215-3409-453F-8D61-1F1BFD37C70A}" dateTime="2022-07-04T09:45:55" maxSheetId="5" userName="Véronique AUDHUY" r:id="rId122" minRId="281" maxRId="284">
    <sheetIdMap count="4">
      <sheetId val="1"/>
      <sheetId val="2"/>
      <sheetId val="3"/>
      <sheetId val="4"/>
    </sheetIdMap>
  </header>
  <header guid="{9F0B6E58-E934-46B6-A0CB-FE5388AF13F2}" dateTime="2022-07-04T11:19:16" maxSheetId="5" userName="Véronique AUDHUY" r:id="rId123">
    <sheetIdMap count="4">
      <sheetId val="1"/>
      <sheetId val="2"/>
      <sheetId val="3"/>
      <sheetId val="4"/>
    </sheetIdMap>
  </header>
  <header guid="{489AD041-4D31-4498-83D2-D7BE9E77C6FA}" dateTime="2022-07-05T14:50:51" maxSheetId="5" userName="Véronique AUDHUY" r:id="rId124" minRId="285">
    <sheetIdMap count="4">
      <sheetId val="1"/>
      <sheetId val="2"/>
      <sheetId val="3"/>
      <sheetId val="4"/>
    </sheetIdMap>
  </header>
  <header guid="{8E3EC9A4-8320-48C9-8592-836FE91AC01F}" dateTime="2022-07-07T08:33:31" maxSheetId="5" userName="Véronique AUDHUY" r:id="rId125" minRId="286" maxRId="288">
    <sheetIdMap count="4">
      <sheetId val="1"/>
      <sheetId val="2"/>
      <sheetId val="3"/>
      <sheetId val="4"/>
    </sheetIdMap>
  </header>
  <header guid="{A9AD0051-2B40-40C9-B70F-AD78BBF75B9F}" dateTime="2022-07-19T16:09:08" maxSheetId="5" userName="Véronique AUDHUY" r:id="rId126" minRId="289" maxRId="290">
    <sheetIdMap count="4">
      <sheetId val="1"/>
      <sheetId val="2"/>
      <sheetId val="3"/>
      <sheetId val="4"/>
    </sheetIdMap>
  </header>
  <header guid="{7D1AA4E1-530B-4DF4-BAFC-DA944D8EDF63}" dateTime="2022-08-29T16:52:26" maxSheetId="5" userName="Véronique AUDHUY" r:id="rId127" minRId="291" maxRId="299">
    <sheetIdMap count="4">
      <sheetId val="1"/>
      <sheetId val="2"/>
      <sheetId val="3"/>
      <sheetId val="4"/>
    </sheetIdMap>
  </header>
  <header guid="{925CF712-3EA5-4405-9927-0AC6D24979E4}" dateTime="2022-08-29T17:38:38" maxSheetId="5" userName="Véronique AUDHUY" r:id="rId128" minRId="300" maxRId="318">
    <sheetIdMap count="4">
      <sheetId val="1"/>
      <sheetId val="2"/>
      <sheetId val="3"/>
      <sheetId val="4"/>
    </sheetIdMap>
  </header>
  <header guid="{76E8B978-AB63-4C1E-88EF-9D40C4A47B89}" dateTime="2022-08-29T17:48:28" maxSheetId="5" userName="Véronique AUDHUY" r:id="rId129" minRId="319" maxRId="321">
    <sheetIdMap count="4">
      <sheetId val="1"/>
      <sheetId val="2"/>
      <sheetId val="3"/>
      <sheetId val="4"/>
    </sheetIdMap>
  </header>
  <header guid="{19CAC8C7-E667-4026-ACC1-D57BA2B5B41D}" dateTime="2022-08-29T17:50:06" maxSheetId="5" userName="Véronique AUDHUY" r:id="rId130" minRId="322">
    <sheetIdMap count="4">
      <sheetId val="1"/>
      <sheetId val="2"/>
      <sheetId val="3"/>
      <sheetId val="4"/>
    </sheetIdMap>
  </header>
  <header guid="{BCB74D8C-63D0-435D-BCF3-67D6B0CD9590}" dateTime="2022-08-29T17:54:33" maxSheetId="5" userName="Véronique AUDHUY" r:id="rId131" minRId="323" maxRId="325">
    <sheetIdMap count="4">
      <sheetId val="1"/>
      <sheetId val="2"/>
      <sheetId val="3"/>
      <sheetId val="4"/>
    </sheetIdMap>
  </header>
  <header guid="{42ADBB61-005A-47EB-A9A6-D4870E7902A3}" dateTime="2022-08-29T17:58:21" maxSheetId="5" userName="Véronique AUDHUY" r:id="rId132" minRId="326" maxRId="328">
    <sheetIdMap count="4">
      <sheetId val="1"/>
      <sheetId val="2"/>
      <sheetId val="3"/>
      <sheetId val="4"/>
    </sheetIdMap>
  </header>
  <header guid="{67C14676-0D52-4643-9603-3E577D23550C}" dateTime="2022-09-06T11:56:57" maxSheetId="5" userName="Véronique AUDHUY" r:id="rId133" minRId="329" maxRId="336">
    <sheetIdMap count="4">
      <sheetId val="1"/>
      <sheetId val="2"/>
      <sheetId val="3"/>
      <sheetId val="4"/>
    </sheetIdMap>
  </header>
  <header guid="{493028E2-6132-49BE-A6D9-B2E78FFAD464}" dateTime="2022-09-06T16:33:51" maxSheetId="5" userName="Véronique AUDHUY" r:id="rId134" minRId="337" maxRId="339">
    <sheetIdMap count="4">
      <sheetId val="1"/>
      <sheetId val="2"/>
      <sheetId val="3"/>
      <sheetId val="4"/>
    </sheetIdMap>
  </header>
  <header guid="{60905850-5500-41F7-9A6B-935C9CF09ECA}" dateTime="2022-09-06T16:34:04" maxSheetId="5" userName="Véronique AUDHUY" r:id="rId135">
    <sheetIdMap count="4">
      <sheetId val="1"/>
      <sheetId val="2"/>
      <sheetId val="3"/>
      <sheetId val="4"/>
    </sheetIdMap>
  </header>
  <header guid="{A5F27BEE-18F5-4EBA-8316-EFFEC8486E9B}" dateTime="2022-09-06T17:23:47" maxSheetId="5" userName="Véronique AUDHUY" r:id="rId136" minRId="340" maxRId="341">
    <sheetIdMap count="4">
      <sheetId val="1"/>
      <sheetId val="2"/>
      <sheetId val="3"/>
      <sheetId val="4"/>
    </sheetIdMap>
  </header>
  <header guid="{65FA28DF-9E40-42D9-A119-0C46802A7654}" dateTime="2022-09-07T15:30:57" maxSheetId="5" userName="Véronique AUDHUY" r:id="rId137" minRId="342" maxRId="343">
    <sheetIdMap count="4">
      <sheetId val="1"/>
      <sheetId val="2"/>
      <sheetId val="3"/>
      <sheetId val="4"/>
    </sheetIdMap>
  </header>
  <header guid="{A450D9DB-B02C-43A4-8508-678FE9DD299B}" dateTime="2022-09-07T15:31:08" maxSheetId="5" userName="Véronique AUDHUY" r:id="rId138">
    <sheetIdMap count="4">
      <sheetId val="1"/>
      <sheetId val="2"/>
      <sheetId val="3"/>
      <sheetId val="4"/>
    </sheetIdMap>
  </header>
  <header guid="{2FF00AF5-30BC-476A-9FB3-475FB5977D36}" dateTime="2022-09-13T11:35:04" maxSheetId="5" userName="Véronique AUDHUY" r:id="rId139" minRId="344">
    <sheetIdMap count="4">
      <sheetId val="1"/>
      <sheetId val="2"/>
      <sheetId val="3"/>
      <sheetId val="4"/>
    </sheetIdMap>
  </header>
  <header guid="{A29A1E43-013E-4EFA-95AD-619FC4F44850}" dateTime="2022-10-12T15:47:49" maxSheetId="5" userName="Véronique AUDHUY" r:id="rId140" minRId="345" maxRId="360">
    <sheetIdMap count="4">
      <sheetId val="1"/>
      <sheetId val="2"/>
      <sheetId val="3"/>
      <sheetId val="4"/>
    </sheetIdMap>
  </header>
  <header guid="{4BA9E5D6-54A7-44FD-8D71-2FB743491D5D}" dateTime="2022-10-12T16:20:42" maxSheetId="5" userName="Véronique AUDHUY" r:id="rId141" minRId="361" maxRId="390">
    <sheetIdMap count="4">
      <sheetId val="1"/>
      <sheetId val="2"/>
      <sheetId val="3"/>
      <sheetId val="4"/>
    </sheetIdMap>
  </header>
  <header guid="{19DB79FA-77C1-4286-A0B8-3770C3696D39}" dateTime="2022-10-12T16:25:22" maxSheetId="5" userName="Véronique AUDHUY" r:id="rId142" minRId="391" maxRId="394">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 sId="3">
    <oc r="B17" t="inlineStr">
      <is>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is>
    </oc>
    <nc r="B17" t="inlineStr">
      <is>
        <t xml:space="preserve">Stratégies territoriales infra régionales, régionales (SRDEII, SRADDET) 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is>
    </nc>
  </rcc>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7" sId="3">
    <oc r="D21" t="inlineStr">
      <is>
        <t>Le plan d'actions est présenté à partir dans les pages 26-37, il regroupe 3 objectifs prioritaires et 6 fiches actions. L'animation et la coopération correspondent à des aspects transversaux (ces deux volets rentrent dans tous les OP)
Un logigramme en page 25 vient synthétiser ce plan d'action</t>
      </is>
    </oc>
    <nc r="D21" t="inlineStr">
      <is>
        <t xml:space="preserve">Le plan d'actions est présenté à partir dans les pages 26-37, il regroupe 3 objectifs prioritaires et 6 fiches actions. L'animation et la coopération correspondent à des aspects transversaux (ces deux volets rentrent dans tous les OP)
Un logigramme en page 25 vient synthétiser ce plan d'action.
La stratégie s'appuie sur le socle constitué des priorités fixées par l'OS5 (OP2/3)
Vérification de la complétude des éléments demandés dans les FA conforme
</t>
      </is>
    </nc>
  </rcc>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xfDxf="1" sqref="E25" start="0" length="0">
    <dxf>
      <font>
        <color auto="1"/>
      </font>
      <alignment vertical="center" wrapText="1" readingOrder="0"/>
      <border outline="0">
        <left style="thin">
          <color indexed="64"/>
        </left>
        <right style="thin">
          <color indexed="64"/>
        </right>
        <top style="thin">
          <color indexed="64"/>
        </top>
        <bottom style="thin">
          <color indexed="64"/>
        </bottom>
      </border>
    </dxf>
  </rfmt>
  <rfmt sheetId="3" sqref="E25" start="0" length="2147483647">
    <dxf>
      <font>
        <color rgb="FFFF0000"/>
      </font>
    </dxf>
  </rfmt>
  <rcc rId="248" sId="3">
    <oc r="D25" t="inlineStr">
      <is>
        <r>
          <rPr>
            <sz val="10"/>
            <rFont val="Calibri"/>
            <family val="2"/>
          </rPr>
          <t>407 000 € Leader --&gt; OK</t>
        </r>
        <r>
          <rPr>
            <sz val="10"/>
            <color rgb="FFFF0000"/>
            <rFont val="Calibri"/>
            <family val="2"/>
          </rPr>
          <t xml:space="preserve">
Vérif 25% OK (on est à 24,92%) --&gt; Alerte car proche des 25% ?
Le montant consacré à l'animation est relativement élevé (pour 1,5 ETP)</t>
        </r>
      </is>
    </oc>
    <nc r="D25" t="inlineStr">
      <is>
        <r>
          <rPr>
            <sz val="10"/>
            <rFont val="Calibri"/>
            <family val="2"/>
          </rPr>
          <t>407 000 € Leader --&gt; OK</t>
        </r>
        <r>
          <rPr>
            <sz val="10"/>
            <color rgb="FFFF0000"/>
            <rFont val="Calibri"/>
            <family val="2"/>
          </rPr>
          <t xml:space="preserve">
Vérif 25% OK (on est à 24,92%) 
</t>
        </r>
        <r>
          <rPr>
            <sz val="10"/>
            <rFont val="Calibri"/>
            <family val="2"/>
          </rPr>
          <t xml:space="preserve">cf. \\FILERALPC01.crpc.fr\PLACIDO_NA_FE_Territoires$\Operationnel\02_Post2020\1_élaboration_programmes\4_AMI_AT\3_candidatures\sélection
</t>
        </r>
        <r>
          <rPr>
            <sz val="10"/>
            <color rgb="FFFF0000"/>
            <rFont val="Calibri"/>
            <family val="2"/>
          </rPr>
          <t xml:space="preserve">
</t>
        </r>
      </is>
    </nc>
  </rcc>
  <rcc rId="249" sId="3">
    <nc r="E25" t="inlineStr">
      <is>
        <t>Le montant consacré à l'animation est relativement élevé (pour 1,5 ETP)
--&gt; Alerte car proche des 25% ?</t>
      </is>
    </nc>
  </rcc>
  <rcv guid="{F88200BE-4D3F-44A7-91DE-F355BFCDDDB9}" action="delete"/>
  <rcv guid="{F88200BE-4D3F-44A7-91DE-F355BFCDDDB9}" action="add"/>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200BE-4D3F-44A7-91DE-F355BFCDDDB9}" action="delete"/>
  <rcv guid="{F88200BE-4D3F-44A7-91DE-F355BFCDDDB9}" action="add"/>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0" sId="3">
    <o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t>
        </r>
        <r>
          <rPr>
            <b/>
            <sz val="10"/>
            <color theme="1"/>
            <rFont val="Calibri"/>
            <family val="2"/>
          </rPr>
          <t>société civile</t>
        </r>
        <r>
          <rPr>
            <sz val="10"/>
            <color theme="1"/>
            <rFont val="Calibri"/>
            <family val="2"/>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plaquettes d'information réalisées et distribuées en début de programmation pour préciser le rôle des membres
Phase de l'émergence de projets non développéé : Le Haut Limousin est riche d'une grande diversité d'acteurs aux grandes compétences, l'ambition de la démarche Leader est de mettre en mouvement tous ces acteurs pour faire émerger des actions réellement innovantes</t>
        </r>
        <r>
          <rPr>
            <sz val="10"/>
            <color rgb="FFFF0000"/>
            <rFont val="Calibri"/>
            <family val="2"/>
          </rPr>
          <t xml:space="preserve"> (c'est quoi ces actions ?) </t>
        </r>
      </is>
    </oc>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t>
        </r>
        <r>
          <rPr>
            <b/>
            <sz val="10"/>
            <color theme="1"/>
            <rFont val="Calibri"/>
            <family val="2"/>
          </rPr>
          <t>société civile</t>
        </r>
        <r>
          <rPr>
            <sz val="10"/>
            <color theme="1"/>
            <rFont val="Calibri"/>
            <family val="2"/>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plaquettes d'information réalisées et distribuées en début de programmation pour préciser le rôle des membres
Phase de l'émergence de projets non développée : "Le Haut Limousin est riche d'une grande diversité d'acteurs aux grandes compétences, l'ambition de la démarche Leader est de mettre en mouvement tous ces acteurs pour faire émerger des actions réellement innovantes</t>
        </r>
        <r>
          <rPr>
            <sz val="10"/>
            <rFont val="Calibri"/>
            <family val="2"/>
          </rPr>
          <t xml:space="preserve"> "</t>
        </r>
      </is>
    </nc>
  </rcc>
  <rcc rId="251" sId="3">
    <oc r="E29" t="inlineStr">
      <is>
        <t xml:space="preserve">C'est la préparation de la candidature qui a été abordée, la moblisation de l'EBD, la capacité des acteurs locaux lors de la phase de l'émergence et la revue des projets avec les cofinanceurs ne sont pas assez développés </t>
      </is>
    </oc>
    <nc r="E29" t="inlineStr">
      <is>
        <t>C'est la préparation de la candidature qui a été abordée, la capacité des acteurs locaux lors de la phase de l'émergence et la revue des projets avec les cofinanceurs ne sont pas assez développés 
Developper "actions innovantes"</t>
      </is>
    </nc>
  </rcc>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2" sId="3">
    <oc r="D30" t="inlineStr">
      <is>
        <r>
          <t xml:space="preserve">La Communauté de Communes du Haut Limousin en Marche (CCHLeM) --&gt; Présentation en page 4
</t>
        </r>
        <r>
          <rPr>
            <sz val="10"/>
            <color rgb="FFFF0000"/>
            <rFont val="Calibri"/>
            <family val="2"/>
          </rPr>
          <t xml:space="preserve">Statuts de la CCHLeM à fournir </t>
        </r>
      </is>
    </oc>
    <nc r="D30" t="inlineStr">
      <is>
        <t xml:space="preserve">La Communauté de Communes du Haut Limousin en Marche (CCHLeM) --&gt; Présentation en page 4
</t>
      </is>
    </nc>
  </rcc>
  <rcc rId="253" sId="3" xfDxf="1" dxf="1">
    <nc r="E30" t="inlineStr">
      <is>
        <t xml:space="preserve">Statuts de la CCHLeM à fournir </t>
      </is>
    </nc>
    <ndxf>
      <font>
        <color auto="1"/>
      </font>
      <alignment vertical="center" wrapText="1" readingOrder="0"/>
      <border outline="0">
        <left style="thin">
          <color indexed="64"/>
        </left>
        <right style="thin">
          <color indexed="64"/>
        </right>
        <top style="thin">
          <color indexed="64"/>
        </top>
        <bottom style="thin">
          <color indexed="64"/>
        </bottom>
      </border>
    </ndxf>
  </rcc>
  <rfmt sheetId="3" sqref="E30" start="0" length="2147483647">
    <dxf>
      <font>
        <color rgb="FFFF0000"/>
      </font>
    </dxf>
  </rfmt>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4" sId="3">
    <oc r="D13" t="inlineStr">
      <is>
        <r>
          <t xml:space="preserve">Pour faire un diagnostic, la structure porteuse a mobilisée des acteurs de territoire à plusieurs niveaux : 
- A travers l'animation thématique (goupes de travail, commsions,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color theme="1"/>
            <rFont val="Calibri"/>
            <family val="2"/>
          </rPr>
          <t>Le synthèse des élements de diagnostic (cf. page 13)</t>
        </r>
        <r>
          <rPr>
            <sz val="10"/>
            <color theme="1"/>
            <rFont val="Calibri"/>
            <family val="2"/>
          </rPr>
          <t xml:space="preserve"> :
* </t>
        </r>
        <r>
          <rPr>
            <i/>
            <sz val="10"/>
            <color theme="1"/>
            <rFont val="Calibri"/>
            <family val="2"/>
          </rPr>
          <t>temps 1</t>
        </r>
        <r>
          <rPr>
            <sz val="10"/>
            <color theme="1"/>
            <rFont val="Calibri"/>
            <family val="2"/>
          </rPr>
          <t xml:space="preserve"> : partage des élements de diagnostic par thémtique et des enjeux (07/04/2022)
* </t>
        </r>
        <r>
          <rPr>
            <i/>
            <sz val="10"/>
            <color theme="1"/>
            <rFont val="Calibri"/>
            <family val="2"/>
          </rPr>
          <t>temps 2</t>
        </r>
        <r>
          <rPr>
            <sz val="10"/>
            <color theme="1"/>
            <rFont val="Calibri"/>
            <family val="2"/>
          </rPr>
          <t xml:space="preserve"> : sélection des objectifs prioritaires et des FA (19/05/2022)
* </t>
        </r>
        <r>
          <rPr>
            <i/>
            <sz val="10"/>
            <color theme="1"/>
            <rFont val="Calibri"/>
            <family val="2"/>
          </rPr>
          <t>temps 3</t>
        </r>
        <r>
          <rPr>
            <sz val="10"/>
            <color theme="1"/>
            <rFont val="Calibri"/>
            <family val="2"/>
          </rPr>
          <t xml:space="preserve"> : transmission de la candidature à l'AG (17/06/2022)
Analyse AFOM en page 17-22, sur base de cette analyse, la priorité d'action retenue est "</t>
        </r>
        <r>
          <rPr>
            <b/>
            <sz val="10"/>
            <color theme="1"/>
            <rFont val="Calibri"/>
            <family val="2"/>
          </rPr>
          <t>Révéler le Haut Limousin : pour un territoire attractif, solidaire et durable</t>
        </r>
        <r>
          <rPr>
            <sz val="10"/>
            <color theme="1"/>
            <rFont val="Calibri"/>
            <family val="2"/>
          </rPr>
          <t xml:space="preserve">" : 
--&gt; </t>
        </r>
        <r>
          <rPr>
            <u/>
            <sz val="10"/>
            <color theme="1"/>
            <rFont val="Calibri"/>
            <family val="2"/>
          </rPr>
          <t>3 objectifs prioritaires retenu</t>
        </r>
        <r>
          <rPr>
            <sz val="10"/>
            <color theme="1"/>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color theme="1"/>
            <rFont val="Calibri"/>
            <family val="2"/>
          </rPr>
          <t xml:space="preserve">6 fiches actions. 
</t>
        </r>
        <r>
          <rPr>
            <sz val="10"/>
            <color theme="1"/>
            <rFont val="Calibri"/>
            <family val="2"/>
          </rPr>
          <t>La stratégie s’articule donc autour d’une priorité ciblée, 3 objectifs stratégiques déclinés en 6 fiches actions, plus deux fiches correspondant à des aspects transversaux (animation + coopération)</t>
        </r>
      </is>
    </oc>
    <nc r="D13" t="inlineStr">
      <is>
        <r>
          <t xml:space="preserve">Pour faire un diagnostic, la structure porteuse a mobilisé des acteurs de territoire à plusieurs niveaux : 
- A travers l'animation thématique (goupes de travail, commissions,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color theme="1"/>
            <rFont val="Calibri"/>
            <family val="2"/>
          </rPr>
          <t>Le synthèse des élements de diagnostic (cf. page 13)</t>
        </r>
        <r>
          <rPr>
            <sz val="10"/>
            <color theme="1"/>
            <rFont val="Calibri"/>
            <family val="2"/>
          </rPr>
          <t xml:space="preserve"> :
* </t>
        </r>
        <r>
          <rPr>
            <i/>
            <sz val="10"/>
            <color theme="1"/>
            <rFont val="Calibri"/>
            <family val="2"/>
          </rPr>
          <t>temps 1</t>
        </r>
        <r>
          <rPr>
            <sz val="10"/>
            <color theme="1"/>
            <rFont val="Calibri"/>
            <family val="2"/>
          </rPr>
          <t xml:space="preserve"> : partage des élements de diagnostic par thémtique et des enjeux (07/04/2022)
* </t>
        </r>
        <r>
          <rPr>
            <i/>
            <sz val="10"/>
            <color theme="1"/>
            <rFont val="Calibri"/>
            <family val="2"/>
          </rPr>
          <t>temps 2</t>
        </r>
        <r>
          <rPr>
            <sz val="10"/>
            <color theme="1"/>
            <rFont val="Calibri"/>
            <family val="2"/>
          </rPr>
          <t xml:space="preserve"> : sélection des objectifs prioritaires et des FA (19/05/2022)
* </t>
        </r>
        <r>
          <rPr>
            <i/>
            <sz val="10"/>
            <color theme="1"/>
            <rFont val="Calibri"/>
            <family val="2"/>
          </rPr>
          <t>temps 3</t>
        </r>
        <r>
          <rPr>
            <sz val="10"/>
            <color theme="1"/>
            <rFont val="Calibri"/>
            <family val="2"/>
          </rPr>
          <t xml:space="preserve"> : transmission de la candidature à l'AG (17/06/2022)
Analyse AFOM en page 17-22, sur base de cette analyse, la priorité d'action retenue est "</t>
        </r>
        <r>
          <rPr>
            <b/>
            <sz val="10"/>
            <color theme="1"/>
            <rFont val="Calibri"/>
            <family val="2"/>
          </rPr>
          <t>Révéler le Haut Limousin : pour un territoire attractif, solidaire et durable</t>
        </r>
        <r>
          <rPr>
            <sz val="10"/>
            <color theme="1"/>
            <rFont val="Calibri"/>
            <family val="2"/>
          </rPr>
          <t xml:space="preserve">" : 
--&gt; </t>
        </r>
        <r>
          <rPr>
            <u/>
            <sz val="10"/>
            <color theme="1"/>
            <rFont val="Calibri"/>
            <family val="2"/>
          </rPr>
          <t>3 objectifs prioritaires retenu</t>
        </r>
        <r>
          <rPr>
            <sz val="10"/>
            <color theme="1"/>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color theme="1"/>
            <rFont val="Calibri"/>
            <family val="2"/>
          </rPr>
          <t xml:space="preserve">6 fiches actions. 
</t>
        </r>
        <r>
          <rPr>
            <sz val="10"/>
            <color theme="1"/>
            <rFont val="Calibri"/>
            <family val="2"/>
          </rPr>
          <t>La stratégie s’articule donc autour d’une priorité ciblée, 3 objectifs stratégiques déclinés en 6 fiches actions, plus deux fiches correspondant à des aspects transversaux (animation + coopération)</t>
        </r>
      </is>
    </nc>
  </rcc>
  <rfmt sheetId="3" xfDxf="1" sqref="E33" start="0" length="0">
    <dxf>
      <alignment vertical="center" wrapText="1" readingOrder="0"/>
      <border outline="0">
        <left style="thin">
          <color indexed="64"/>
        </left>
        <right style="thin">
          <color indexed="64"/>
        </right>
        <top style="thin">
          <color indexed="64"/>
        </top>
        <bottom style="thin">
          <color indexed="64"/>
        </bottom>
      </border>
    </dxf>
  </rfmt>
  <rcc rId="255" sId="3" odxf="1" dxf="1">
    <nc r="E33" t="inlineStr">
      <is>
        <t>Pas d' actions de communication pendant cette phase</t>
      </is>
    </nc>
    <ndxf>
      <font>
        <sz val="11"/>
        <color rgb="FFFF0000"/>
        <name val="Calibri"/>
        <scheme val="minor"/>
      </font>
    </ndxf>
  </rcc>
  <rcc rId="256" sId="3">
    <oc r="D35" t="inlineStr">
      <is>
        <r>
          <t>Deux collèges : public (représentants de communes, conseil départemental) et privés (représentant de la société civile) avec une vingtaines de membres titulaires et une vingtaines de membres suppléants</t>
        </r>
        <r>
          <rPr>
            <sz val="10"/>
            <color rgb="FFFF0000"/>
            <rFont val="Calibri"/>
            <family val="2"/>
          </rPr>
          <t xml:space="preserve"> (nombre exacte non précisé) </t>
        </r>
        <r>
          <rPr>
            <sz val="10"/>
            <rFont val="Calibri"/>
            <family val="2"/>
          </rPr>
          <t xml:space="preserve">afin de satisfaire la règle de double quorum, un règlement intérieur du GAL est à venir. le comité se réunira en moyenne 4 fois par an
</t>
        </r>
        <r>
          <rPr>
            <sz val="10"/>
            <color rgb="FFFF0000"/>
            <rFont val="Calibri"/>
            <family val="2"/>
          </rPr>
          <t xml:space="preserve">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r>
      </is>
    </oc>
    <nc r="D35" t="inlineStr">
      <is>
        <r>
          <t>Deux collèges : public (représentants de communes, conseil départemental) et privés (représentant de la société civile) avec une vingtaines de membres titulaires et une vingtaines de membres suppléants</t>
        </r>
        <r>
          <rPr>
            <sz val="10"/>
            <color rgb="FFFF0000"/>
            <rFont val="Calibri"/>
            <family val="2"/>
          </rPr>
          <t xml:space="preserve"> (nombre exacte non précisé) </t>
        </r>
        <r>
          <rPr>
            <sz val="10"/>
            <rFont val="Calibri"/>
            <family val="2"/>
          </rPr>
          <t xml:space="preserve">afin de satisfaire la règle de double quorum, un règlement intérieur du GAL est à venir. le comité se réunira en moyenne 4 fois par an
A noter : Proposition aux partenaires publics/privés de désigner un homme et une femme (titulaire et suppléant) dans l'objectif de parité homme-femme, 
Dans le collège privé, certaines structures ne seront représentées qu'avec un seul représentant (comment sélectionner ?), associer un titulaire et un suppléant de deux structures différentes peut enrichir les échanges et les débats, Basculement des titulaires - suppléants sera proposé à mi-parcours
</t>
        </r>
        <r>
          <rPr>
            <sz val="10"/>
            <color rgb="FFFF0000"/>
            <rFont val="Calibri"/>
            <family val="2"/>
          </rPr>
          <t xml:space="preserve">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r>
      </is>
    </nc>
  </rcc>
  <rcc rId="257" sId="3">
    <nc r="E34" t="inlineStr">
      <is>
        <t>Implication en lien avec les habitants de territoire à développer
Coordination avec d'autres comités ou conseil de développement non abordée</t>
      </is>
    </nc>
  </rcc>
  <rfmt sheetId="3" sqref="E34" start="0" length="2147483647">
    <dxf>
      <font>
        <color rgb="FFFF0000"/>
      </font>
    </dxf>
  </rfmt>
  <rcc rId="258" sId="3">
    <oc r="D33" t="inlineStr">
      <is>
        <r>
          <t xml:space="preserve">La mobilisation des acteurs lors de l'élaboration de la candidature (cf. pages 10 à 13) --&gt; voir point 1.3
La communication sur la candidature s'est faite à travers 4 ateliers de concertations qui ont permis de partager et de valider le diagnostic --&gt; </t>
        </r>
        <r>
          <rPr>
            <sz val="10"/>
            <color rgb="FFFF0000"/>
            <rFont val="Calibri"/>
            <family val="2"/>
          </rPr>
          <t xml:space="preserve">Autres actions de communication ? </t>
        </r>
      </is>
    </oc>
    <nc r="D33" t="inlineStr">
      <is>
        <t>La mobilisation des acteurs lors de l'élaboration de la candidature (cf. pages 10 à 13) --&gt; voir point 13 =ok
 4 ateliers de concertations qui ont permis de partager et de valider le diagnostic 
page 12 :appel à 2 prestataires pour définir le projet de territoire</t>
      </is>
    </nc>
  </rcc>
  <rcc rId="259" sId="3">
    <oc r="D34" t="inlineStr">
      <is>
        <r>
          <t xml:space="preserve">cf. point 2.9 
</t>
        </r>
        <r>
          <rPr>
            <sz val="10"/>
            <color rgb="FFFF0000"/>
            <rFont val="Calibri"/>
            <family val="2"/>
          </rPr>
          <t xml:space="preserve">Implication en lien avec les habitants de territoire à développer
</t>
        </r>
        <r>
          <rPr>
            <b/>
            <u/>
            <sz val="10"/>
            <rFont val="Calibri"/>
            <family val="2"/>
          </rPr>
          <t>A noter</t>
        </r>
        <r>
          <rPr>
            <b/>
            <sz val="10"/>
            <rFont val="Calibri"/>
            <family val="2"/>
          </rPr>
          <t xml:space="preserve"> </t>
        </r>
        <r>
          <rPr>
            <sz val="10"/>
            <rFont val="Calibri"/>
            <family val="2"/>
          </rPr>
          <t xml:space="preserve">: Proposition aux pertenaires publics/privés de désigne un homme et d'une femme (titulaire et supplénat) dans l'objectif de parité homme-femme, 
Dans le collège privé, certaines structures ne seront représentées qu'avec un seul représentant </t>
        </r>
        <r>
          <rPr>
            <sz val="10"/>
            <color rgb="FFFF0000"/>
            <rFont val="Calibri"/>
            <family val="2"/>
          </rPr>
          <t xml:space="preserve">(comment sélectionner ?), </t>
        </r>
        <r>
          <rPr>
            <sz val="10"/>
            <rFont val="Calibri"/>
            <family val="2"/>
          </rPr>
          <t xml:space="preserve">associer un titulaire et un suppléant de deujx structures différentes peut enrichir les échanges et les débats, Basculement des titulaires - suppléants sera proposé à mi-parcours
</t>
        </r>
        <r>
          <rPr>
            <sz val="10"/>
            <color rgb="FFFF0000"/>
            <rFont val="Calibri"/>
            <family val="2"/>
          </rPr>
          <t>Coordination avec d'autres comités ou conseil de développement non abordée</t>
        </r>
      </is>
    </oc>
    <nc r="D34" t="inlineStr">
      <is>
        <r>
          <t xml:space="preserve">cf. point 29 
Evocation seulement du Coprog
</t>
        </r>
        <r>
          <rPr>
            <sz val="10"/>
            <color rgb="FFFF0000"/>
            <rFont val="Calibri"/>
            <family val="2"/>
          </rPr>
          <t xml:space="preserve">
</t>
        </r>
        <r>
          <rPr>
            <sz val="10"/>
            <rFont val="Calibri"/>
            <family val="2"/>
          </rPr>
          <t xml:space="preserve">
</t>
        </r>
      </is>
    </nc>
  </rcc>
  <rcv guid="{F88200BE-4D3F-44A7-91DE-F355BFCDDDB9}" action="delete"/>
  <rcv guid="{F88200BE-4D3F-44A7-91DE-F355BFCDDDB9}" action="add"/>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0" sId="3">
    <oc r="D33" t="inlineStr">
      <is>
        <t>La mobilisation des acteurs lors de l'élaboration de la candidature (cf. pages 10 à 13) --&gt; voir point 13 =ok
 4 ateliers de concertations qui ont permis de partager et de valider le diagnostic 
page 12 :appel à 2 prestataires pour définir le projet de territoire</t>
      </is>
    </oc>
    <nc r="D33" t="inlineStr">
      <is>
        <t>La mobilisation des acteurs lors de l'élaboration de la candidature (cf. pages 10 à 13) --&gt; voir point 13 =ok
 4 ateliers de concertations qui ont permis de partager et de valider le diagnostic 
page 12 : appel à 2 prestataires pour définir le projet de territoire</t>
      </is>
    </nc>
  </rcc>
  <rcc rId="261" sId="3">
    <nc r="E35" t="inlineStr">
      <is>
        <t xml:space="preserve">Nombre exact titualires + suppléants
Composition collège privé à préciser
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is>
    </nc>
  </rcc>
  <rfmt sheetId="3" sqref="E35" start="0" length="2147483647">
    <dxf>
      <font>
        <color rgb="FFFF0000"/>
      </font>
    </dxf>
  </rfmt>
  <rcc rId="262" sId="3">
    <oc r="D35" t="inlineStr">
      <is>
        <r>
          <t>Deux collèges : public (représentants de communes, conseil départemental) et privés (représentant de la société civile) avec une vingtaines de membres titulaires et une vingtaines de membres suppléants</t>
        </r>
        <r>
          <rPr>
            <sz val="10"/>
            <color rgb="FFFF0000"/>
            <rFont val="Calibri"/>
            <family val="2"/>
          </rPr>
          <t xml:space="preserve"> (nombre exacte non précisé) </t>
        </r>
        <r>
          <rPr>
            <sz val="10"/>
            <rFont val="Calibri"/>
            <family val="2"/>
          </rPr>
          <t xml:space="preserve">afin de satisfaire la règle de double quorum, un règlement intérieur du GAL est à venir. le comité se réunira en moyenne 4 fois par an
A noter : Proposition aux partenaires publics/privés de désigner un homme et une femme (titulaire et suppléant) dans l'objectif de parité homme-femme, 
Dans le collège privé, certaines structures ne seront représentées qu'avec un seul représentant (comment sélectionner ?), associer un titulaire et un suppléant de deux structures différentes peut enrichir les échanges et les débats, Basculement des titulaires - suppléants sera proposé à mi-parcours
</t>
        </r>
        <r>
          <rPr>
            <sz val="10"/>
            <color rgb="FFFF0000"/>
            <rFont val="Calibri"/>
            <family val="2"/>
          </rPr>
          <t xml:space="preserve">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r>
      </is>
    </oc>
    <nc r="D35" t="inlineStr">
      <is>
        <r>
          <rPr>
            <u/>
            <sz val="10"/>
            <color theme="1"/>
            <rFont val="Calibri"/>
            <family val="2"/>
          </rPr>
          <t>Deux collèges</t>
        </r>
        <r>
          <rPr>
            <sz val="10"/>
            <color theme="1"/>
            <rFont val="Calibri"/>
            <family val="2"/>
          </rPr>
          <t xml:space="preserve"> : public (représentants de communes, conseil départemental) et privés (représentant de la société civile) avec une vingtaine de membres titulaires et une vingtaine de membres suppléants</t>
        </r>
        <r>
          <rPr>
            <sz val="10"/>
            <color rgb="FFFF0000"/>
            <rFont val="Calibri"/>
            <family val="2"/>
          </rPr>
          <t xml:space="preserve">  </t>
        </r>
        <r>
          <rPr>
            <sz val="10"/>
            <rFont val="Calibri"/>
            <family val="2"/>
          </rPr>
          <t xml:space="preserve">afin de satisfaire la règle de </t>
        </r>
        <r>
          <rPr>
            <u/>
            <sz val="10"/>
            <rFont val="Calibri"/>
            <family val="2"/>
          </rPr>
          <t>double quorum</t>
        </r>
        <r>
          <rPr>
            <sz val="10"/>
            <rFont val="Calibri"/>
            <family val="2"/>
          </rPr>
          <t xml:space="preserve">, </t>
        </r>
        <r>
          <rPr>
            <b/>
            <sz val="10"/>
            <rFont val="Calibri"/>
            <family val="2"/>
          </rPr>
          <t>un règlement intérieur du GAL est à venir.</t>
        </r>
        <r>
          <rPr>
            <sz val="10"/>
            <rFont val="Calibri"/>
            <family val="2"/>
          </rPr>
          <t xml:space="preserve"> le comité se réunira en moyenne 4 fois par an
</t>
        </r>
        <r>
          <rPr>
            <b/>
            <sz val="10"/>
            <rFont val="Calibri"/>
            <family val="2"/>
          </rPr>
          <t xml:space="preserve">A noter </t>
        </r>
        <r>
          <rPr>
            <sz val="10"/>
            <rFont val="Calibri"/>
            <family val="2"/>
          </rPr>
          <t xml:space="preserve">: Proposition aux partenaires publics/privés de désigner un homme et une femme (titulaire et suppléant) dans l'objectif de parité homme-femme, 
Dans le collège privé, certaines structures ne seront représentées qu'avec un seul représentant, associer un titulaire et un suppléant de deux structures différentes peut enrichir les échanges et les débats, Basculement des titulaires - suppléants sera proposé à mi-parcours
</t>
        </r>
      </is>
    </nc>
  </rcc>
  <rcv guid="{F88200BE-4D3F-44A7-91DE-F355BFCDDDB9}" action="delete"/>
  <rcv guid="{F88200BE-4D3F-44A7-91DE-F355BFCDDDB9}" action="add"/>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 sId="3">
    <oc r="E35" t="inlineStr">
      <is>
        <t xml:space="preserve">Nombre exact titualires + suppléants
Composition collège privé à préciser
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is>
    </oc>
    <nc r="E35" t="inlineStr">
      <is>
        <t xml:space="preserve">Nombre exact titulaires + suppléants non précisé
Composition collège privé à préciser
Présence de l'AG ou d'invités sans voix délibérante non évoqué
Préciser les modalités de vérification d'absence de conflits d'intérêts (quel moment…) + le moment de vérification de double quorum
Absence d'information sur l'existence ou non d'un comité de sélection
Absence de schéma de gouvernance </t>
      </is>
    </nc>
  </rcc>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 sId="3">
    <oc r="D35" t="inlineStr">
      <is>
        <r>
          <rPr>
            <u/>
            <sz val="10"/>
            <color theme="1"/>
            <rFont val="Calibri"/>
            <family val="2"/>
          </rPr>
          <t>Deux collèges</t>
        </r>
        <r>
          <rPr>
            <sz val="10"/>
            <color theme="1"/>
            <rFont val="Calibri"/>
            <family val="2"/>
          </rPr>
          <t xml:space="preserve"> : public (représentants de communes, conseil départemental) et privés (représentant de la société civile) avec une vingtaine de membres titulaires et une vingtaine de membres suppléants</t>
        </r>
        <r>
          <rPr>
            <sz val="10"/>
            <color rgb="FFFF0000"/>
            <rFont val="Calibri"/>
            <family val="2"/>
          </rPr>
          <t xml:space="preserve">  </t>
        </r>
        <r>
          <rPr>
            <sz val="10"/>
            <rFont val="Calibri"/>
            <family val="2"/>
          </rPr>
          <t xml:space="preserve">afin de satisfaire la règle de </t>
        </r>
        <r>
          <rPr>
            <u/>
            <sz val="10"/>
            <rFont val="Calibri"/>
            <family val="2"/>
          </rPr>
          <t>double quorum</t>
        </r>
        <r>
          <rPr>
            <sz val="10"/>
            <rFont val="Calibri"/>
            <family val="2"/>
          </rPr>
          <t xml:space="preserve">, </t>
        </r>
        <r>
          <rPr>
            <b/>
            <sz val="10"/>
            <rFont val="Calibri"/>
            <family val="2"/>
          </rPr>
          <t>un règlement intérieur du GAL est à venir.</t>
        </r>
        <r>
          <rPr>
            <sz val="10"/>
            <rFont val="Calibri"/>
            <family val="2"/>
          </rPr>
          <t xml:space="preserve"> le comité se réunira en moyenne 4 fois par an
</t>
        </r>
        <r>
          <rPr>
            <b/>
            <sz val="10"/>
            <rFont val="Calibri"/>
            <family val="2"/>
          </rPr>
          <t xml:space="preserve">A noter </t>
        </r>
        <r>
          <rPr>
            <sz val="10"/>
            <rFont val="Calibri"/>
            <family val="2"/>
          </rPr>
          <t xml:space="preserve">: Proposition aux partenaires publics/privés de désigner un homme et une femme (titulaire et suppléant) dans l'objectif de parité homme-femme, 
Dans le collège privé, certaines structures ne seront représentées qu'avec un seul représentant, associer un titulaire et un suppléant de deux structures différentes peut enrichir les échanges et les débats, Basculement des titulaires - suppléants sera proposé à mi-parcours
</t>
        </r>
      </is>
    </oc>
    <nc r="D35" t="inlineStr">
      <is>
        <r>
          <rPr>
            <u/>
            <sz val="10"/>
            <color theme="1"/>
            <rFont val="Calibri"/>
            <family val="2"/>
          </rPr>
          <t>Deux collèges</t>
        </r>
        <r>
          <rPr>
            <sz val="10"/>
            <color theme="1"/>
            <rFont val="Calibri"/>
            <family val="2"/>
          </rPr>
          <t xml:space="preserve"> : public (représentants de communes, conseil départemental) et privés (représentant de la société civile) avec une vingtaine de membres titulaires et une vingtaine de membres suppléants</t>
        </r>
        <r>
          <rPr>
            <sz val="10"/>
            <color rgb="FFFF0000"/>
            <rFont val="Calibri"/>
            <family val="2"/>
          </rPr>
          <t xml:space="preserve">  </t>
        </r>
        <r>
          <rPr>
            <sz val="10"/>
            <rFont val="Calibri"/>
            <family val="2"/>
          </rPr>
          <t xml:space="preserve">afin de satisfaire la règle de </t>
        </r>
        <r>
          <rPr>
            <u/>
            <sz val="10"/>
            <rFont val="Calibri"/>
            <family val="2"/>
          </rPr>
          <t>double quorum</t>
        </r>
        <r>
          <rPr>
            <sz val="10"/>
            <rFont val="Calibri"/>
            <family val="2"/>
          </rPr>
          <t xml:space="preserve">, </t>
        </r>
        <r>
          <rPr>
            <b/>
            <sz val="10"/>
            <rFont val="Calibri"/>
            <family val="2"/>
          </rPr>
          <t>un règlement intérieur du GAL est à venir.</t>
        </r>
        <r>
          <rPr>
            <sz val="10"/>
            <rFont val="Calibri"/>
            <family val="2"/>
          </rPr>
          <t xml:space="preserve"> le comité se réunira en moyenne 4 fois par an
</t>
        </r>
        <r>
          <rPr>
            <b/>
            <sz val="10"/>
            <rFont val="Calibri"/>
            <family val="2"/>
          </rPr>
          <t xml:space="preserve">A noter </t>
        </r>
        <r>
          <rPr>
            <sz val="10"/>
            <rFont val="Calibri"/>
            <family val="2"/>
          </rPr>
          <t xml:space="preserve">: Proposition aux partenaires publics/privés de désigner un homme et une femme (titulaire et suppléant) dans l'objectif de parité homme-femme, 
Dans le collège privé, certaines structures ne seront représentées qu'avec un seul représentant, associer un titulaire et un suppléant de deux structures différentes peut enrichir les échanges et les débats, </t>
        </r>
        <r>
          <rPr>
            <b/>
            <sz val="10"/>
            <rFont val="Calibri"/>
            <family val="2"/>
          </rPr>
          <t>Basculement des titulaires - suppléants</t>
        </r>
        <r>
          <rPr>
            <sz val="10"/>
            <rFont val="Calibri"/>
            <family val="2"/>
          </rPr>
          <t xml:space="preserve"> sera proposé à mi-parcours
</t>
        </r>
      </is>
    </nc>
  </rcc>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 sId="3">
    <o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-Descriptif synthétique du contenu en lien avec la stratégie à détailler à la place de faire des constats dans les FA
</t>
        </r>
      </is>
    </oc>
    <n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 Descriptif synthétique du contenu en lien avec la stratégie à détailler à la place de faire des constats dans les FA
</t>
        </r>
      </is>
    </nc>
  </rcc>
  <rcc rId="266" sId="3">
    <oc r="B45" t="inlineStr">
      <is>
        <r>
          <t xml:space="preserve">Informations complémentaires  à apporter :
</t>
        </r>
        <r>
          <rPr>
            <sz val="14"/>
            <color theme="1"/>
            <rFont val="Calibri"/>
            <family val="2"/>
          </rPr>
          <t xml:space="preserve">- Informations relatives au stratégie territoriale et infrarégionale à développer 
- Création d'un objectif prioritaire (OP) pour l'animation et la coopération </t>
        </r>
      </is>
    </oc>
    <nc r="B45" t="inlineStr">
      <is>
        <r>
          <t xml:space="preserve">Informations complémentaires  à apporter :
</t>
        </r>
        <r>
          <rPr>
            <sz val="14"/>
            <color theme="1"/>
            <rFont val="Calibri"/>
            <family val="2"/>
          </rPr>
          <t xml:space="preserve">- Informations relatives aux schémas infrarégionaux à développer 
- Création d'un objectif prioritaire (OP) pour l'animation et la coopération </t>
        </r>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3">
    <nc r="C17">
      <v>1</v>
    </nc>
  </rcc>
  <rfmt sheetId="3" sqref="C17">
    <dxf>
      <fill>
        <patternFill patternType="solid">
          <bgColor rgb="FFFFC000"/>
        </patternFill>
      </fill>
    </dxf>
  </rfmt>
  <rfmt sheetId="3" sqref="C17">
    <dxf>
      <alignment horizontal="center" readingOrder="0"/>
    </dxf>
  </rfmt>
  <rfmt sheetId="3" sqref="D17" start="0" length="0">
    <dxf>
      <font>
        <sz val="10"/>
        <color rgb="FFFF0000"/>
      </font>
    </dxf>
  </rfmt>
  <rcc rId="15" sId="3">
    <nc r="D17" t="inlineStr">
      <is>
        <r>
          <t xml:space="preserve">Le rattachement aux stratégies régionales, départementales ainsi que les modalités d'appropriation  de ces stratégies par le territoire et retour des partenaires associés (Région, Département) lors des Comités des sélection non indiqué 
</t>
        </r>
        <r>
          <rPr>
            <u/>
            <sz val="10"/>
            <rFont val="Calibri"/>
            <family val="2"/>
          </rPr>
          <t>Page 11</t>
        </r>
        <r>
          <rPr>
            <sz val="10"/>
            <rFont val="Calibri"/>
            <family val="2"/>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t>
        </r>
        <r>
          <rPr>
            <sz val="10"/>
            <color rgb="FFFF0000"/>
            <rFont val="Calibri"/>
            <family val="2"/>
          </rPr>
          <t xml:space="preserve">
</t>
        </r>
      </is>
    </nc>
  </rcc>
  <rfmt sheetId="3" sqref="D17">
    <dxf>
      <alignment vertical="top" readingOrder="0"/>
    </dxf>
  </rfmt>
  <rcv guid="{B52CB4FD-F8BC-4800-BC72-D29F51998457}" action="delete"/>
  <rcv guid="{B52CB4FD-F8BC-4800-BC72-D29F51998457}" action="add"/>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7" sId="3">
    <oc r="B45" t="inlineStr">
      <is>
        <r>
          <t xml:space="preserve">Informations complémentaires  à apporter :
</t>
        </r>
        <r>
          <rPr>
            <sz val="14"/>
            <color theme="1"/>
            <rFont val="Calibri"/>
            <family val="2"/>
          </rPr>
          <t xml:space="preserve">- Informations relatives aux schémas infrarégionaux à développer 
- Création d'un objectif prioritaire (OP) pour l'animation et la coopération </t>
        </r>
      </is>
    </oc>
    <nc r="B45" t="inlineStr">
      <is>
        <r>
          <t xml:space="preserve">Informations complémentaires  à apporter :
</t>
        </r>
        <r>
          <rPr>
            <sz val="14"/>
            <color theme="1"/>
            <rFont val="Calibri"/>
            <family val="2"/>
          </rPr>
          <t xml:space="preserve">- Informations relatives aux schémas infrarégionaux à développer 
- Préconisation: un objectif prioritaire (OP) pour l'animation et la coopération </t>
        </r>
      </is>
    </nc>
  </rcc>
</revisions>
</file>

<file path=xl/revisions/revisionLog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8" sId="4">
    <oc r="M7" t="inlineStr">
      <is>
        <t xml:space="preserve">
Ingenierie thématique sur de Leader ?
Agriculteurs éligibles ?
Lignes de partage : 1.3 (structurer les filières d'excellence et d'initiative) et 2.6 (développer l'économie circulaire)</t>
      </is>
    </oc>
    <nc r="M7" t="inlineStr">
      <is>
        <t xml:space="preserve">
Ligne de partage :  2.6 (développer l'économie circulaire)</t>
      </is>
    </nc>
  </rcc>
</revisions>
</file>

<file path=xl/revisions/revisionLog1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9" sId="4">
    <nc r="M10" t="inlineStr">
      <is>
        <t xml:space="preserve">Alerte sur le nbre de logements  si &gt;20  ca passe sur l'os 2
</t>
      </is>
    </nc>
  </rcc>
  <rcc rId="270" sId="4">
    <oc r="M8" t="inlineStr">
      <is>
        <t xml:space="preserve">
Ingenierie thématique sur de Leader ?
Ligne de partage : 1.3 car les entreprises sont aussi ciblées comme bénéficiaires !
FA 1.2 et 2.1 sur la même thmétique : services de proximmité : à revoir ? </t>
      </is>
    </oc>
    <nc r="M8" t="inlineStr">
      <is>
        <t xml:space="preserve">
Ligne de partage : 1.3 car les entreprises sont aussi ciblées comme bénéficiaires !
Axe 4
FA 1.2 et 2.1 sur la même thématique : services de proximité : à revoir ? 
</t>
      </is>
    </nc>
  </rcc>
  <rcv guid="{F88200BE-4D3F-44A7-91DE-F355BFCDDDB9}" action="delete"/>
  <rcv guid="{F88200BE-4D3F-44A7-91DE-F355BFCDDDB9}" action="add"/>
</revisions>
</file>

<file path=xl/revisions/revisionLog1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1" sId="4">
    <oc r="M8" t="inlineStr">
      <is>
        <t xml:space="preserve">
Ligne de partage : 1.3 car les entreprises sont aussi ciblées comme bénéficiaires !
Axe 4
FA 1.2 et 2.1 sur la même thématique : services de proximité : à revoir ? 
</t>
      </is>
    </oc>
    <nc r="M8" t="inlineStr">
      <is>
        <t xml:space="preserve">
Ligne de partage : 1.3 car les entreprises sont aussi ciblées comme bénéficiaires !
Axe 4
FA 1.2 et 2.1 sur la même thématique : services de proximité : à revoir ?
Multiplicité des thématiques 
</t>
      </is>
    </nc>
  </rcc>
  <rcc rId="272" sId="4">
    <oc r="M11" t="inlineStr">
      <is>
        <r>
          <t xml:space="preserve">FA 1.2 et 2.1 sur la même thmétique : services de proximmité : à revoir ?
Confusion thématique ? (les soins, la jeunesse, le sport, les loisirs, le bien vieillir, la mobilité douce, le numérique...)
Soutien aux actions visant à identifier et valoriser les bonnes pratiques mises en place par les industriels du Haut Limousin....A expliquer
Bénéficaires : association loi 1901 : fallait pas préciser loi 1901 ? 
</t>
        </r>
        <r>
          <rPr>
            <sz val="11"/>
            <rFont val="Calibri"/>
            <family val="2"/>
          </rPr>
          <t>Entrée 5.2.2
La mobilité ira bien dans l'OS 5 car ne concerne pas des agglos</t>
        </r>
        <r>
          <rPr>
            <sz val="11"/>
            <color rgb="FFFF0000"/>
            <rFont val="Calibri"/>
            <family val="2"/>
          </rPr>
          <t xml:space="preserve">
</t>
        </r>
      </is>
    </oc>
    <nc r="M11" t="inlineStr">
      <is>
        <r>
          <t xml:space="preserve">FA 1.2 et 2.1 sur la même thématique : services de proximmité : à revoir ?
Multiplicité des thématiques (les soins, la jeunesse, le sport, les loisirs, le bien vieillir, la mobilité douce, le numérique...)
Soutien aux actions visant à identifier et valoriser les bonnes pratiques mises en place par les industriels du Haut Limousin....A expliquer
Bénéficaires : association loi 1901 : fallait pas préciser loi 1901 ? 
</t>
        </r>
        <r>
          <rPr>
            <sz val="11"/>
            <rFont val="Calibri"/>
            <family val="2"/>
          </rPr>
          <t>Entrée 5.2.2
La mobilité ira bien dans l'OS 5 car ne concerne pas des agglos</t>
        </r>
        <r>
          <rPr>
            <sz val="11"/>
            <color rgb="FFFF0000"/>
            <rFont val="Calibri"/>
            <family val="2"/>
          </rPr>
          <t xml:space="preserve">
</t>
        </r>
      </is>
    </nc>
  </rcc>
</revisions>
</file>

<file path=xl/revisions/revisionLog1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3" sId="4">
    <oc r="M11" t="inlineStr">
      <is>
        <r>
          <t xml:space="preserve">FA 1.2 et 2.1 sur la même thématique : services de proximmité : à revoir ?
Multiplicité des thématiques (les soins, la jeunesse, le sport, les loisirs, le bien vieillir, la mobilité douce, le numérique...)
Soutien aux actions visant à identifier et valoriser les bonnes pratiques mises en place par les industriels du Haut Limousin....A expliquer
Bénéficaires : association loi 1901 : fallait pas préciser loi 1901 ? 
</t>
        </r>
        <r>
          <rPr>
            <sz val="11"/>
            <rFont val="Calibri"/>
            <family val="2"/>
          </rPr>
          <t>Entrée 5.2.2
La mobilité ira bien dans l'OS 5 car ne concerne pas des agglos</t>
        </r>
        <r>
          <rPr>
            <sz val="11"/>
            <color rgb="FFFF0000"/>
            <rFont val="Calibri"/>
            <family val="2"/>
          </rPr>
          <t xml:space="preserve">
</t>
        </r>
      </is>
    </oc>
    <nc r="M11" t="inlineStr">
      <is>
        <r>
          <t xml:space="preserve">
Multiplicité des thématiques (les soins, la jeunesse, le sport, les loisirs, le bien vieillir, la mobilité douce, le numérique...)
Soutien aux actions visant à identifier et valoriser les bonnes pratiques mises en place par les industriels du Haut Limousin.... lien à expliquer
Bénéficaires : association loi 1901  ? 
</t>
        </r>
        <r>
          <rPr>
            <sz val="11"/>
            <rFont val="Calibri"/>
            <family val="2"/>
          </rPr>
          <t>Entrée 5.2.2
La mobilité ira bien dans l'OS 5 car ne concerne pas des agglos</t>
        </r>
        <r>
          <rPr>
            <sz val="11"/>
            <color rgb="FFFF0000"/>
            <rFont val="Calibri"/>
            <family val="2"/>
          </rPr>
          <t xml:space="preserve">
</t>
        </r>
      </is>
    </nc>
  </rcc>
</revisions>
</file>

<file path=xl/revisions/revisionLog1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4" sId="4">
    <oc r="M10" t="inlineStr">
      <is>
        <t xml:space="preserve">Alerte sur le nbre de logements  si &gt;20  ca passe sur l'os 2
</t>
      </is>
    </oc>
    <nc r="M10"/>
  </rcc>
</revisions>
</file>

<file path=xl/revisions/revisionLog1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5" sId="3">
    <oc r="B45" t="inlineStr">
      <is>
        <r>
          <t xml:space="preserve">Informations complémentaires  à apporter :
</t>
        </r>
        <r>
          <rPr>
            <sz val="14"/>
            <color theme="1"/>
            <rFont val="Calibri"/>
            <family val="2"/>
          </rPr>
          <t xml:space="preserve">- Informations relatives aux schémas infrarégionaux à développer 
- Préconisation: un objectif prioritaire (OP) pour l'animation et la coopération </t>
        </r>
      </is>
    </oc>
    <nc r="B45" t="inlineStr">
      <is>
        <r>
          <t xml:space="preserve">Informations complémentaires  à apporter :
</t>
        </r>
        <r>
          <rPr>
            <sz val="14"/>
            <color theme="1"/>
            <rFont val="Calibri"/>
            <family val="2"/>
          </rPr>
          <t>- Informations relatives aux schémas infrarégionaux à développer 
- Préconisation: un objectif prioritaire (OP) pour l'animation et la coopération 
-animation territoriale à définir dans les FA</t>
        </r>
      </is>
    </nc>
  </rcc>
  <rcv guid="{F88200BE-4D3F-44A7-91DE-F355BFCDDDB9}" action="delete"/>
  <rcv guid="{F88200BE-4D3F-44A7-91DE-F355BFCDDDB9}" action="add"/>
</revisions>
</file>

<file path=xl/revisions/revisionLog1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6" sId="4">
    <oc r="M15" t="inlineStr">
      <is>
        <r>
          <t xml:space="preserve">Entrée 5.2.3
</t>
        </r>
        <r>
          <rPr>
            <sz val="11"/>
            <color rgb="FFFF0000"/>
            <rFont val="Calibri"/>
            <family val="2"/>
          </rPr>
          <t xml:space="preserve">Tourisme vert ? </t>
        </r>
        <r>
          <rPr>
            <sz val="11"/>
            <color theme="1"/>
            <rFont val="Calibri"/>
            <family val="2"/>
          </rPr>
          <t xml:space="preserve">
Sport nature avec ligne de partage Massif central = OK
</t>
        </r>
        <r>
          <rPr>
            <sz val="11"/>
            <color rgb="FFFF0000"/>
            <rFont val="Calibri"/>
            <family val="2"/>
          </rPr>
          <t xml:space="preserve">Ligne de partage pour les hébergements touristique ! </t>
        </r>
      </is>
    </oc>
    <nc r="M15" t="inlineStr">
      <is>
        <r>
          <t xml:space="preserve">Entrée 5.2.3
Sport nature avec ligne de partage Massif central = OK
</t>
        </r>
        <r>
          <rPr>
            <sz val="11"/>
            <color rgb="FFFF0000"/>
            <rFont val="Calibri"/>
            <family val="2"/>
          </rPr>
          <t>Ligne de partage pour les hébergements touristiques (OS 1.3) 
"Soutien aux projets de requalification des espaces publics mettant en avant les richesses du territoire, en préservant et en valorisant la biodiversité" à definir</t>
        </r>
      </is>
    </nc>
  </rcc>
</revisions>
</file>

<file path=xl/revisions/revisionLog1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7" sId="4">
    <oc r="M16" t="inlineStr">
      <is>
        <t>Cette FA concerne-t-elle que l'ingénierie thématique ? Pas de ligne de partage ?</t>
      </is>
    </oc>
    <nc r="M16" t="inlineStr">
      <is>
        <t xml:space="preserve">
Pas d'entrée OS5 : FA à repenser</t>
      </is>
    </nc>
  </rcc>
</revisions>
</file>

<file path=xl/revisions/revisionLog1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8" sId="3">
    <oc r="B45" t="inlineStr">
      <is>
        <r>
          <t xml:space="preserve">Informations complémentaires  à apporter :
</t>
        </r>
        <r>
          <rPr>
            <sz val="14"/>
            <color theme="1"/>
            <rFont val="Calibri"/>
            <family val="2"/>
          </rPr>
          <t>- Informations relatives aux schémas infrarégionaux à développer 
- Préconisation: un objectif prioritaire (OP) pour l'animation et la coopération 
-animation territoriale à définir dans les FA</t>
        </r>
      </is>
    </oc>
    <nc r="B45" t="inlineStr">
      <is>
        <r>
          <t xml:space="preserve">Informations complémentaires  à apporter :
</t>
        </r>
        <r>
          <rPr>
            <sz val="14"/>
            <color theme="1"/>
            <rFont val="Calibri"/>
            <family val="2"/>
          </rPr>
          <t>- Informations relatives aux schémas infrarégionaux à développer 
- Préconisation: un objectif prioritaire (OP) pour l'animation et la coopération 
- Animation territoriale à définir dans les FA
- FA à revoir (multiplicité thématique, pas d'entrée OS5...)</t>
        </r>
      </is>
    </nc>
  </rcc>
  <rcv guid="{F88200BE-4D3F-44A7-91DE-F355BFCDDDB9}" action="delete"/>
  <rcv guid="{F88200BE-4D3F-44A7-91DE-F355BFCDDDB9}"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3">
    <nc r="D18" t="inlineStr">
      <is>
        <t>pages 27-36
Chaque OP et FA sont rattachés à un/plusieurs ambitions Neo Terra</t>
      </is>
    </nc>
  </rcc>
  <rcc rId="17" sId="3">
    <nc r="C18">
      <v>2</v>
    </nc>
  </rcc>
  <rfmt sheetId="3" sqref="C18">
    <dxf>
      <alignment horizontal="center" readingOrder="0"/>
    </dxf>
  </rfmt>
  <rfmt sheetId="3" sqref="C18">
    <dxf>
      <fill>
        <patternFill patternType="solid">
          <bgColor rgb="FF92D050"/>
        </patternFill>
      </fill>
    </dxf>
  </rfmt>
</revisions>
</file>

<file path=xl/revisions/revisionLog1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9" sId="4">
    <oc r="M15" t="inlineStr">
      <is>
        <r>
          <t xml:space="preserve">Entrée 5.2.3
Sport nature avec ligne de partage Massif central = OK
</t>
        </r>
        <r>
          <rPr>
            <sz val="11"/>
            <color rgb="FFFF0000"/>
            <rFont val="Calibri"/>
            <family val="2"/>
          </rPr>
          <t>Ligne de partage pour les hébergements touristiques (OS 1.3) 
"Soutien aux projets de requalification des espaces publics mettant en avant les richesses du territoire, en préservant et en valorisant la biodiversité" à definir</t>
        </r>
      </is>
    </oc>
    <nc r="M15" t="inlineStr">
      <is>
        <r>
          <t xml:space="preserve">Entrée 5.2.3
Multiplicité thématique
Sport nature avec ligne de partage Massif central = OK
</t>
        </r>
        <r>
          <rPr>
            <sz val="11"/>
            <color rgb="FFFF0000"/>
            <rFont val="Calibri"/>
            <family val="2"/>
          </rPr>
          <t>Ligne de partage pour les hébergements touristiques (OS 1.3) 
"Soutien aux projets de requalification des espaces publics mettant en avant les richesses du territoire, en préservant et en valorisant la biodiversité" à definir</t>
        </r>
      </is>
    </nc>
  </rcc>
</revisions>
</file>

<file path=xl/revisions/revisionLog1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 sId="2">
    <o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 sur la candidature?</t>
        </r>
        <r>
          <rPr>
            <b/>
            <sz val="11"/>
            <color theme="1"/>
            <rFont val="Calibri"/>
            <family val="2"/>
          </rPr>
          <t xml:space="preserve">
Date de demande des compléments d'information et délai de réponse :</t>
        </r>
      </is>
    </oc>
    <n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 sur la candidature? / Description du processus de mobilisation et de participation des acteurs locaux dans la stratégie à détailler</t>
        </r>
        <r>
          <rPr>
            <b/>
            <sz val="11"/>
            <color theme="1"/>
            <rFont val="Calibri"/>
            <family val="2"/>
          </rPr>
          <t xml:space="preserve">
Date de demande des compléments d'information et délai de réponse :</t>
        </r>
      </is>
    </nc>
  </rcc>
  <rcv guid="{67971D7B-9D4C-464B-83B5-60A79111175A}" action="add"/>
</revisions>
</file>

<file path=xl/revisions/revisionLog1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1" sId="2">
    <oc r="D18" t="inlineStr">
      <is>
        <t>x</t>
      </is>
    </oc>
    <nc r="D18"/>
  </rcc>
  <rcc rId="282" sId="2">
    <nc r="C18" t="inlineStr">
      <is>
        <t>x</t>
      </is>
    </nc>
  </rcc>
  <rfmt sheetId="2" sqref="C1:C1048576">
    <dxf>
      <alignment horizontal="center" readingOrder="0"/>
    </dxf>
  </rfmt>
  <rfmt sheetId="2" sqref="D1:D1048576">
    <dxf>
      <alignment horizontal="center" readingOrder="0"/>
    </dxf>
  </rfmt>
  <rcc rId="283" sId="2">
    <nc r="D9" t="inlineStr">
      <is>
        <t>x</t>
      </is>
    </nc>
  </rcc>
  <rcc rId="284" sId="2">
    <o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 sur la candidature? / Description du processus de mobilisation et de participation des acteurs locaux dans la stratégie à détailler</t>
        </r>
        <r>
          <rPr>
            <b/>
            <sz val="11"/>
            <color theme="1"/>
            <rFont val="Calibri"/>
            <family val="2"/>
          </rPr>
          <t xml:space="preserve">
Date de demande des compléments d'information et délai de réponse :</t>
        </r>
      </is>
    </oc>
    <n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 / courriers</t>
        </r>
        <r>
          <rPr>
            <sz val="11"/>
            <color theme="0" tint="-0.34998626667073579"/>
            <rFont val="Calibri"/>
            <family val="2"/>
          </rPr>
          <t xml:space="preserve">
Délibérations des CC s'engageant sur la candidature (+ tard) / Description du processus de mobilisation et de participation des acteurs locaux dans la stratégie à détailler (cf; grille de sélection)</t>
        </r>
        <r>
          <rPr>
            <b/>
            <sz val="11"/>
            <color theme="1"/>
            <rFont val="Calibri"/>
            <family val="2"/>
          </rPr>
          <t xml:space="preserve">
Date de demande des compléments d'information et délai de réponse :</t>
        </r>
      </is>
    </nc>
  </rcc>
</revisions>
</file>

<file path=xl/revisions/revisionLog1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E13">
    <dxf>
      <fill>
        <patternFill patternType="solid">
          <bgColor rgb="FFFFFF00"/>
        </patternFill>
      </fill>
    </dxf>
  </rfmt>
  <rfmt sheetId="3" sqref="E14">
    <dxf>
      <fill>
        <patternFill patternType="solid">
          <bgColor rgb="FFFFFF00"/>
        </patternFill>
      </fill>
    </dxf>
  </rfmt>
  <rfmt sheetId="3" sqref="E13">
    <dxf>
      <fill>
        <patternFill>
          <bgColor theme="1"/>
        </patternFill>
      </fill>
    </dxf>
  </rfmt>
  <rfmt sheetId="3" sqref="E13">
    <dxf>
      <fill>
        <patternFill>
          <bgColor theme="0"/>
        </patternFill>
      </fill>
    </dxf>
  </rfmt>
  <rfmt sheetId="3" sqref="E19">
    <dxf>
      <fill>
        <patternFill patternType="solid">
          <bgColor rgb="FFFFFF00"/>
        </patternFill>
      </fill>
    </dxf>
  </rfmt>
  <rfmt sheetId="3" sqref="E20">
    <dxf>
      <fill>
        <patternFill patternType="solid">
          <bgColor rgb="FFFFFF00"/>
        </patternFill>
      </fill>
    </dxf>
  </rfmt>
  <rfmt sheetId="3" sqref="E29">
    <dxf>
      <fill>
        <patternFill patternType="solid">
          <bgColor rgb="FFFFFF00"/>
        </patternFill>
      </fill>
    </dxf>
  </rfmt>
  <rfmt sheetId="3" sqref="E35">
    <dxf>
      <fill>
        <patternFill patternType="solid">
          <bgColor rgb="FFFFFF00"/>
        </patternFill>
      </fill>
    </dxf>
  </rfmt>
  <rfmt sheetId="4" sqref="M8">
    <dxf>
      <fill>
        <patternFill patternType="solid">
          <bgColor rgb="FFFFFF00"/>
        </patternFill>
      </fill>
    </dxf>
  </rfmt>
</revisions>
</file>

<file path=xl/revisions/revisionLog1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5" sId="2">
    <oc r="B2">
      <f>'Données générales'!B2</f>
    </oc>
    <nc r="B2"/>
  </rcc>
  <rcv guid="{67971D7B-9D4C-464B-83B5-60A79111175A}" action="delete"/>
  <rcv guid="{67971D7B-9D4C-464B-83B5-60A79111175A}" action="add"/>
</revisions>
</file>

<file path=xl/revisions/revisionLog1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6" sId="1">
    <oc r="B2" t="inlineStr">
      <is>
        <t>Elise/Farès</t>
      </is>
    </oc>
    <nc r="B2"/>
  </rcc>
  <rcc rId="287" sId="3">
    <oc r="B2">
      <f>'Données générales'!B2</f>
    </oc>
    <nc r="B2"/>
  </rcc>
  <rcc rId="288" sId="4">
    <oc r="B2">
      <f>'Données générales'!B2</f>
    </oc>
    <nc r="B2"/>
  </rcc>
</revisions>
</file>

<file path=xl/revisions/revisionLog1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9" sId="3">
    <oc r="A42" t="inlineStr">
      <is>
        <t>EVALUATION GLOBALE (positive, neutre, négative)</t>
      </is>
    </oc>
    <nc r="A42" t="inlineStr">
      <is>
        <t xml:space="preserve">EVALUATION GLOBALE </t>
      </is>
    </nc>
  </rcc>
  <rcc rId="290" sId="3">
    <nc r="C42" t="inlineStr">
      <is>
        <t>29/36</t>
      </is>
    </nc>
  </rcc>
  <rfmt sheetId="3" sqref="C42">
    <dxf>
      <alignment horizontal="center" readingOrder="0"/>
    </dxf>
  </rfmt>
  <rcv guid="{67971D7B-9D4C-464B-83B5-60A79111175A}" action="delete"/>
  <rcv guid="{67971D7B-9D4C-464B-83B5-60A79111175A}" action="add"/>
</revisions>
</file>

<file path=xl/revisions/revisionLog1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1" sId="2">
    <nc r="C9" t="inlineStr">
      <is>
        <t>X</t>
      </is>
    </nc>
  </rcc>
  <rcc rId="292" sId="2">
    <oc r="D9" t="inlineStr">
      <is>
        <t>x</t>
      </is>
    </oc>
    <nc r="D9"/>
  </rcc>
  <rcc rId="293" sId="2">
    <oc r="E9" t="inlineStr">
      <is>
        <r>
          <t>Délibération(s) fournie(s) ou courrier(s) d'engagement avec date prévisionnelle de délibération indiquée (à fournir à l'autorité de gestion le 30/09/2022 au plus tard):
- Courrier d'engagement visé de la CC du Haut Limousin en Marche  (annex</t>
        </r>
        <r>
          <rPr>
            <sz val="11"/>
            <rFont val="Calibri"/>
            <family val="2"/>
          </rPr>
          <t>e 1</t>
        </r>
        <r>
          <rPr>
            <sz val="11"/>
            <color theme="1"/>
            <rFont val="Calibri"/>
            <family val="2"/>
          </rPr>
          <t xml:space="preserve"> AAC page 43) en date du 13/06/2022 : </t>
        </r>
        <r>
          <rPr>
            <sz val="11"/>
            <rFont val="Calibri"/>
            <family val="2"/>
          </rPr>
          <t xml:space="preserve">cette CC s'engage à porter la candidature et valide le dossier de candidature </t>
        </r>
        <r>
          <rPr>
            <sz val="11"/>
            <color theme="1"/>
            <rFont val="Calibri"/>
            <family val="2"/>
          </rPr>
          <t xml:space="preserve">--&gt; </t>
        </r>
        <r>
          <rPr>
            <sz val="11"/>
            <color rgb="FFFF0000"/>
            <rFont val="Calibri"/>
            <family val="2"/>
          </rPr>
          <t>une délibération est prévue le 19/09/2022</t>
        </r>
        <r>
          <rPr>
            <sz val="11"/>
            <color rgb="FF00B050"/>
            <rFont val="Calibri"/>
            <family val="2"/>
          </rPr>
          <t xml:space="preserve"> </t>
        </r>
        <r>
          <rPr>
            <sz val="11"/>
            <rFont val="Calibri"/>
            <family val="2"/>
          </rPr>
          <t>pour entériner cet engagement</t>
        </r>
        <r>
          <rPr>
            <sz val="11"/>
            <color rgb="FF00B050"/>
            <rFont val="Calibri"/>
            <family val="2"/>
          </rPr>
          <t xml:space="preserve"> </t>
        </r>
        <r>
          <rPr>
            <sz val="11"/>
            <color theme="1"/>
            <rFont val="Calibri"/>
            <family val="2"/>
          </rPr>
          <t xml:space="preserve">
- Courrier d'engagement visé de la CC Gartempe Saint-Pardoux en date du 09/06/2022</t>
        </r>
        <r>
          <rPr>
            <sz val="11"/>
            <color rgb="FF00B050"/>
            <rFont val="Calibri"/>
            <family val="2"/>
          </rPr>
          <t xml:space="preserve"> </t>
        </r>
        <r>
          <rPr>
            <sz val="11"/>
            <rFont val="Calibri"/>
            <family val="2"/>
          </rPr>
          <t xml:space="preserve">(annexe 2 AAC page 44) : cette CC désigne la CCHLeM comme structure porteuse et valide la stratégie déposée dans le cadre de cette candidature </t>
        </r>
        <r>
          <rPr>
            <sz val="11"/>
            <color rgb="FFFF0000"/>
            <rFont val="Calibri"/>
            <family val="2"/>
          </rPr>
          <t xml:space="preserve">&gt;&gt; la date de la délibération n'est pas prévue ?
</t>
        </r>
        <r>
          <rPr>
            <u/>
            <sz val="11"/>
            <rFont val="Calibri"/>
            <family val="2"/>
          </rPr>
          <t>Ps</t>
        </r>
        <r>
          <rPr>
            <sz val="11"/>
            <rFont val="Calibri"/>
            <family val="2"/>
          </rPr>
          <t xml:space="preserve"> : ces courriers mentionnent une candidature </t>
        </r>
        <r>
          <rPr>
            <sz val="11"/>
            <color rgb="FFFF0000"/>
            <rFont val="Calibri"/>
            <family val="2"/>
          </rPr>
          <t>LEADER 2023-2027 ??? et non pas SLD (DLAL) 2021-2027....</t>
        </r>
      </is>
    </oc>
    <nc r="E9" t="inlineStr">
      <is>
        <r>
          <t>Délibération(s) fournie(s) ou courrier(s) d'engagement avec date prévisionnelle de délibération indiquée (à fournir à l'autorité de gestion le 30/09/2022 au plus tard):
- Courrier d'engagement visé de la CC du Haut Limousin en Marche  (annex</t>
        </r>
        <r>
          <rPr>
            <sz val="11"/>
            <rFont val="Calibri"/>
            <family val="2"/>
          </rPr>
          <t>e 1</t>
        </r>
        <r>
          <rPr>
            <sz val="11"/>
            <color theme="1"/>
            <rFont val="Calibri"/>
            <family val="2"/>
          </rPr>
          <t xml:space="preserve"> AAC page 43) en date du 13/06/2022 : </t>
        </r>
        <r>
          <rPr>
            <sz val="11"/>
            <rFont val="Calibri"/>
            <family val="2"/>
          </rPr>
          <t xml:space="preserve">cette CC s'engage à porter la candidature et valide le dossier de candidature </t>
        </r>
        <r>
          <rPr>
            <sz val="11"/>
            <color theme="1"/>
            <rFont val="Calibri"/>
            <family val="2"/>
          </rPr>
          <t xml:space="preserve">--&gt; </t>
        </r>
        <r>
          <rPr>
            <sz val="11"/>
            <color rgb="FFFF0000"/>
            <rFont val="Calibri"/>
            <family val="2"/>
          </rPr>
          <t>une délibération est prévue le 19/09/2022</t>
        </r>
        <r>
          <rPr>
            <sz val="11"/>
            <color rgb="FF00B050"/>
            <rFont val="Calibri"/>
            <family val="2"/>
          </rPr>
          <t xml:space="preserve"> </t>
        </r>
        <r>
          <rPr>
            <sz val="11"/>
            <rFont val="Calibri"/>
            <family val="2"/>
          </rPr>
          <t>pour entériner cet engagement</t>
        </r>
        <r>
          <rPr>
            <sz val="11"/>
            <color rgb="FF00B050"/>
            <rFont val="Calibri"/>
            <family val="2"/>
          </rPr>
          <t xml:space="preserve"> </t>
        </r>
        <r>
          <rPr>
            <sz val="11"/>
            <color theme="1"/>
            <rFont val="Calibri"/>
            <family val="2"/>
          </rPr>
          <t xml:space="preserve">
- Courrier d'engagement visé de la CC Gartempe Saint-Pardoux en date du 09/06/2022</t>
        </r>
        <r>
          <rPr>
            <sz val="11"/>
            <color rgb="FF00B050"/>
            <rFont val="Calibri"/>
            <family val="2"/>
          </rPr>
          <t xml:space="preserve"> </t>
        </r>
        <r>
          <rPr>
            <sz val="11"/>
            <rFont val="Calibri"/>
            <family val="2"/>
          </rPr>
          <t xml:space="preserve">(annexe 2 AAC page 44) : cette CC désigne la CCHLeM comme structure porteuse et valide la stratégie déposée dans le cadre de cette candidature </t>
        </r>
        <r>
          <rPr>
            <sz val="11"/>
            <color rgb="FFFF0000"/>
            <rFont val="Calibri"/>
            <family val="2"/>
          </rPr>
          <t xml:space="preserve">&gt;&gt; la date de la délibération n'est pas prévue ?
</t>
        </r>
        <r>
          <rPr>
            <u/>
            <sz val="11"/>
            <rFont val="Calibri"/>
            <family val="2"/>
          </rPr>
          <t>Ps</t>
        </r>
        <r>
          <rPr>
            <sz val="11"/>
            <rFont val="Calibri"/>
            <family val="2"/>
          </rPr>
          <t xml:space="preserve"> : ces courriers mentionnent une candidature </t>
        </r>
        <r>
          <rPr>
            <sz val="11"/>
            <color rgb="FFFF0000"/>
            <rFont val="Calibri"/>
            <family val="2"/>
          </rPr>
          <t>LEADER 2023-2027 ??? et non pas SLD (DLAL) 2021-2027....</t>
        </r>
      </is>
    </nc>
  </rcc>
  <rcc rId="294" sId="2" xfDxf="1" dxf="1">
    <nc r="F9" t="inlineStr">
      <is>
        <t>Nouveau courrier transmis abvec date de délibération au 29/09/22</t>
      </is>
    </nc>
  </rcc>
  <rfmt sheetId="2" sqref="F9">
    <dxf>
      <alignment wrapText="1" readingOrder="0"/>
    </dxf>
  </rfmt>
  <rfmt sheetId="2" sqref="F9">
    <dxf>
      <alignment vertical="center" readingOrder="0"/>
    </dxf>
  </rfmt>
  <rcc rId="295" sId="2">
    <nc r="C10" t="inlineStr">
      <is>
        <t>X</t>
      </is>
    </nc>
  </rcc>
  <rcc rId="296" sId="2">
    <oc r="D10" t="inlineStr">
      <is>
        <t>x</t>
      </is>
    </oc>
    <nc r="D10"/>
  </rcc>
  <rcc rId="297" sId="2" odxf="1" dxf="1">
    <nc r="F10" t="inlineStr">
      <is>
        <t>Statust transmis le 29/08/22</t>
      </is>
    </nc>
    <ndxf>
      <alignment vertical="center" wrapText="1" readingOrder="0"/>
    </ndxf>
  </rcc>
  <rcc rId="298" sId="2">
    <o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 / courriers</t>
        </r>
        <r>
          <rPr>
            <sz val="11"/>
            <color theme="0" tint="-0.34998626667073579"/>
            <rFont val="Calibri"/>
            <family val="2"/>
          </rPr>
          <t xml:space="preserve">
Délibérations des CC s'engageant sur la candidature (+ tard) / Description du processus de mobilisation et de participation des acteurs locaux dans la stratégie à détailler (cf; grille de sélection)</t>
        </r>
        <r>
          <rPr>
            <b/>
            <sz val="11"/>
            <color theme="1"/>
            <rFont val="Calibri"/>
            <family val="2"/>
          </rPr>
          <t xml:space="preserve">
Date de demande des compléments d'information et délai de réponse :</t>
        </r>
      </is>
    </oc>
    <nc r="A23" t="inlineStr">
      <is>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 / courriers</t>
        </r>
        <r>
          <rPr>
            <sz val="11"/>
            <color theme="0" tint="-0.34998626667073579"/>
            <rFont val="Calibri"/>
            <family val="2"/>
          </rPr>
          <t xml:space="preserve">
Délibérations des CC s'engageant sur la candidature (+ tard) / Description du processus de mobilisation et de participation des acteurs locaux dans la stratégie à détailler (cf; grille de sélection)</t>
        </r>
        <r>
          <rPr>
            <b/>
            <sz val="11"/>
            <color theme="1"/>
            <rFont val="Calibri"/>
            <family val="2"/>
          </rPr>
          <t xml:space="preserve">
Date de demande des compléments d'information et délai de réponse :</t>
        </r>
      </is>
    </nc>
  </rcc>
  <rcc rId="299" sId="2">
    <oc r="A24" t="inlineStr">
      <is>
        <r>
          <t></t>
        </r>
        <r>
          <rPr>
            <b/>
            <sz val="11"/>
            <color theme="1"/>
            <rFont val="Symbol"/>
            <family val="1"/>
            <charset val="2"/>
          </rPr>
          <t xml:space="preserve"> </t>
        </r>
        <r>
          <rPr>
            <b/>
            <sz val="11"/>
            <color theme="1"/>
            <rFont val="Calibri"/>
            <family val="2"/>
          </rPr>
          <t>Candidature recevable après réception des pièces complémentaires : 
Pièces reçues : 
Date de réception des pièces manquantes (indiquer dans la case observation) :</t>
        </r>
      </is>
    </oc>
    <nc r="A24" t="inlineStr">
      <is>
        <t>X Candidature recevable après réception des pièces complémentaires : 
Pièces reçues : statuts +  courrier mentionnant la date de la délibération
Date de réception des pièces manquantes (indiquer dans la case observation) : 29/08/22</t>
      </is>
    </nc>
  </rcc>
  <rcv guid="{67971D7B-9D4C-464B-83B5-60A79111175A}" action="delete"/>
  <rcv guid="{67971D7B-9D4C-464B-83B5-60A79111175A}" action="add"/>
</revisions>
</file>

<file path=xl/revisions/revisionLog1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F6">
    <dxf>
      <alignment wrapText="1" readingOrder="0"/>
    </dxf>
  </rfmt>
  <rfmt sheetId="2" sqref="F6">
    <dxf>
      <alignment vertical="center" readingOrder="0"/>
    </dxf>
  </rfmt>
  <rcc rId="300" sId="2" odxf="1" dxf="1">
    <nc r="F6" t="inlineStr">
      <is>
        <t>Retour Information complémentaire du territoire</t>
      </is>
    </nc>
    <ndxf>
      <font>
        <b/>
        <sz val="14"/>
        <color auto="1"/>
        <name val="Calibri"/>
        <scheme val="minor"/>
      </font>
      <alignment horizontal="center" readingOrder="0"/>
      <border outline="0">
        <left style="thin">
          <color indexed="64"/>
        </left>
        <right style="thin">
          <color indexed="64"/>
        </right>
        <top style="thin">
          <color indexed="64"/>
        </top>
      </border>
    </ndxf>
  </rcc>
  <rfmt sheetId="2" sqref="F7" start="0" length="0">
    <dxf>
      <font>
        <b/>
        <sz val="14"/>
        <color auto="1"/>
        <name val="Calibri"/>
        <scheme val="minor"/>
      </font>
      <alignment horizontal="center" vertical="center" wrapText="1" readingOrder="0"/>
      <border outline="0">
        <left style="thin">
          <color indexed="64"/>
        </left>
        <right style="thin">
          <color indexed="64"/>
        </right>
        <bottom style="thin">
          <color indexed="64"/>
        </bottom>
      </border>
    </dxf>
  </rfmt>
  <rfmt sheetId="2" sqref="F9" start="0" length="0">
    <dxf>
      <border>
        <top style="thin">
          <color indexed="64"/>
        </top>
      </border>
    </dxf>
  </rfmt>
  <rfmt sheetId="2" sqref="F9:F10" start="0" length="0">
    <dxf>
      <border>
        <right style="thin">
          <color indexed="64"/>
        </right>
      </border>
    </dxf>
  </rfmt>
  <rfmt sheetId="2" sqref="F10" start="0" length="0">
    <dxf>
      <border>
        <bottom style="thin">
          <color indexed="64"/>
        </bottom>
      </border>
    </dxf>
  </rfmt>
  <rfmt sheetId="2" sqref="F9:F1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F10" start="0" length="0">
    <dxf>
      <font>
        <b/>
        <sz val="14"/>
        <color auto="1"/>
        <name val="Calibri"/>
        <scheme val="minor"/>
      </font>
      <alignment horizontal="center" readingOrder="0"/>
      <border outline="0">
        <left style="thin">
          <color indexed="64"/>
        </left>
        <right style="thin">
          <color indexed="64"/>
        </right>
        <top style="thin">
          <color indexed="64"/>
        </top>
      </border>
    </dxf>
  </rfmt>
  <rcc rId="301" sId="3" odxf="1" dxf="1">
    <nc r="F10" t="inlineStr">
      <is>
        <t>Retour Information complémentaire du territoire</t>
      </is>
    </nc>
    <ndxf>
      <font>
        <i/>
        <sz val="14"/>
        <color rgb="FFFF0000"/>
      </font>
      <fill>
        <patternFill patternType="solid">
          <bgColor theme="4" tint="0.79998168889431442"/>
        </patternFill>
      </fill>
      <alignment horizontal="general" readingOrder="0"/>
      <border outline="0">
        <bottom style="thin">
          <color indexed="64"/>
        </bottom>
      </border>
    </ndxf>
  </rcc>
  <rfmt sheetId="3" sqref="F11" start="0" length="0">
    <dxf>
      <fill>
        <patternFill patternType="solid">
          <bgColor theme="4" tint="0.39997558519241921"/>
        </patternFill>
      </fill>
      <border outline="0">
        <left style="thin">
          <color indexed="64"/>
        </left>
        <right style="thin">
          <color indexed="64"/>
        </right>
        <top style="thin">
          <color indexed="64"/>
        </top>
        <bottom style="thin">
          <color indexed="64"/>
        </bottom>
      </border>
    </dxf>
  </rfmt>
  <rcc rId="302" sId="3">
    <nc r="B42" t="inlineStr">
      <is>
        <t>1ère note : 29/36</t>
      </is>
    </nc>
  </rcc>
  <rcc rId="303" sId="3">
    <o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 Descriptif synthétique du contenu en lien avec la stratégie à détailler à la place de faire des constats dans les FA
</t>
        </r>
      </is>
    </oc>
    <nc r="B44" t="inlineStr">
      <is>
        <r>
          <t xml:space="preserve">Points faibles :
</t>
        </r>
        <r>
          <rPr>
            <sz val="14"/>
            <color theme="1"/>
            <rFont val="Calibri"/>
            <family val="2"/>
          </rPr>
          <t>- La mise en œuvre de la gouvernance (fonctionnement des instances, conflits d'intérêts…), les modalités d'accompagnement des acteurs locaux et la communication peu développés 
- Descriptif synthétique du contenu en lien avec la stratégie à détailler à la place de faire des constats dans les FA</t>
        </r>
      </is>
    </nc>
  </rcc>
  <rfmt sheetId="3" sqref="E19">
    <dxf>
      <fill>
        <patternFill>
          <bgColor theme="0"/>
        </patternFill>
      </fill>
    </dxf>
  </rfmt>
  <rfmt sheetId="3" sqref="E19" start="0" length="2147483647">
    <dxf>
      <font>
        <color auto="1"/>
      </font>
    </dxf>
  </rfmt>
  <rfmt sheetId="3" sqref="E20" start="0" length="0">
    <dxf>
      <font>
        <color auto="1"/>
      </font>
      <fill>
        <patternFill>
          <bgColor theme="0"/>
        </patternFill>
      </fill>
    </dxf>
  </rfmt>
  <rcc rId="304" sId="3">
    <oc r="E20" t="inlineStr">
      <is>
        <t xml:space="preserve">
cela n'est pas indiqué par contre dans le dossier </t>
      </is>
    </oc>
    <nc r="E20" t="inlineStr">
      <is>
        <t xml:space="preserve">
cela n'est pas indiqué par contre dans le dossier </t>
      </is>
    </nc>
  </rcc>
  <rfmt sheetId="3" sqref="F19" start="0" length="0">
    <dxf>
      <border>
        <top style="thin">
          <color indexed="64"/>
        </top>
      </border>
    </dxf>
  </rfmt>
  <rfmt sheetId="3" sqref="F19:F20" start="0" length="0">
    <dxf>
      <border>
        <right style="thin">
          <color indexed="64"/>
        </right>
      </border>
    </dxf>
  </rfmt>
  <rfmt sheetId="3" sqref="F20" start="0" length="0">
    <dxf>
      <border>
        <bottom style="thin">
          <color indexed="64"/>
        </bottom>
      </border>
    </dxf>
  </rfmt>
  <rfmt sheetId="3" sqref="F19:F20">
    <dxf>
      <border>
        <left style="thin">
          <color indexed="64"/>
        </left>
        <right style="thin">
          <color indexed="64"/>
        </right>
        <top style="thin">
          <color indexed="64"/>
        </top>
        <bottom style="thin">
          <color indexed="64"/>
        </bottom>
        <vertical style="thin">
          <color indexed="64"/>
        </vertical>
        <horizontal style="thin">
          <color indexed="64"/>
        </horizontal>
      </border>
    </dxf>
  </rfmt>
  <rcc rId="305" sId="3">
    <nc r="F19" t="inlineStr">
      <is>
        <t>Reprise de la définition communautaire de l'innovation : "émergence de nouveaux produits et services qui incorporent les spécificités locales, nouvelles méthodes permettant de combiner entre elles les ressources humaines, naturelles et/ou financière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t>
      </is>
    </nc>
  </rcc>
  <rcc rId="306" sId="3" odxf="1" dxf="1">
    <oc r="C20">
      <v>1</v>
    </oc>
    <nc r="C20">
      <v>2</v>
    </nc>
    <odxf>
      <fill>
        <patternFill>
          <bgColor rgb="FFFFC000"/>
        </patternFill>
      </fill>
    </odxf>
    <ndxf>
      <fill>
        <patternFill>
          <bgColor rgb="FF92D050"/>
        </patternFill>
      </fill>
    </ndxf>
  </rcc>
  <rcc rId="307" sId="3" odxf="1" dxf="1">
    <nc r="F14" t="inlineStr">
      <is>
        <t>"On recense environ 30 000 habitants sur le territoire. Bellac, sous-préfecture de la Haute-Vienne, est la commune la plus peuplée du Haut-Limousin (3 400 habitants). A ce titre, le territoire est donc intégralement rural. L’enveloppe LEADER pourra donc être fléchée sur l’ensemble du GAL Pays du Haut Limousin."</t>
      </is>
    </nc>
    <odxf>
      <border outline="0">
        <left/>
        <right/>
        <top/>
        <bottom/>
      </border>
    </odxf>
    <ndxf>
      <border outline="0">
        <left style="thin">
          <color indexed="64"/>
        </left>
        <right style="thin">
          <color indexed="64"/>
        </right>
        <top style="thin">
          <color indexed="64"/>
        </top>
        <bottom style="thin">
          <color indexed="64"/>
        </bottom>
      </border>
    </ndxf>
  </rcc>
  <rcc rId="308" sId="3" odxf="1" dxf="1">
    <oc r="C14">
      <v>1</v>
    </oc>
    <nc r="C14">
      <v>2</v>
    </nc>
    <odxf>
      <fill>
        <patternFill>
          <bgColor rgb="FFFFC000"/>
        </patternFill>
      </fill>
    </odxf>
    <ndxf>
      <fill>
        <patternFill>
          <bgColor rgb="FF92D050"/>
        </patternFill>
      </fill>
    </ndxf>
  </rcc>
  <rfmt sheetId="3" sqref="E14">
    <dxf>
      <fill>
        <patternFill>
          <bgColor theme="0"/>
        </patternFill>
      </fill>
    </dxf>
  </rfmt>
  <rfmt sheetId="3" sqref="E14" start="0" length="2147483647">
    <dxf>
      <font>
        <color auto="1"/>
      </font>
    </dxf>
  </rfmt>
  <rcc rId="309" sId="3">
    <nc r="F20" t="inlineStr">
      <is>
        <t>cf. supra</t>
      </is>
    </nc>
  </rcc>
  <rfmt sheetId="3" sqref="E29">
    <dxf>
      <fill>
        <patternFill>
          <bgColor theme="0"/>
        </patternFill>
      </fill>
    </dxf>
  </rfmt>
  <rfmt sheetId="3" sqref="E29" start="0" length="2147483647">
    <dxf>
      <font>
        <color auto="1"/>
      </font>
    </dxf>
  </rfmt>
  <rcc rId="310" sId="3">
    <oc r="F29" t="inlineStr">
      <is>
        <t xml:space="preserve"> </t>
      </is>
    </oc>
    <nc r="F29" t="inlineStr">
      <is>
        <t xml:space="preserve"> 3 étapes successives d’information et de formation :
a) Un séminaire de formation et d’interconnaissance sera organisé à destination des nouveaux membres du Comité de programmation. 
b) Une grande rencontre sera organisée début 2023 à destination des communes, EPCI et socio-professionnels du territoire. 
c) Par la mobilisation des équipes « développement » des deux Communautés de communes, au contact au quotidien des porteurs de projet, notamment économiques. Plus tard, dans l’accompagnement thématique des porteurs de projet, ils pourront faciliter la constitution du dossier LEADER,
L’équipe technique du GAL sera, elle, renforcée par un demi ETP supplémentaire, à compter du 3 octobre 2022.
d) Par des relais internet sur les sites de la Communauté de communes du Haut Limousin en Marche et de la Communauté de communes Gartempe Saint-Pardoux.
e) Par la communication dans le cadre des newsletters et des bulletins communautaires des deux EPCI.</t>
      </is>
    </nc>
  </rcc>
  <rfmt sheetId="3" sqref="F29" start="0" length="0">
    <dxf>
      <border>
        <left style="thin">
          <color indexed="64"/>
        </left>
        <right style="thin">
          <color indexed="64"/>
        </right>
        <top style="thin">
          <color indexed="64"/>
        </top>
        <bottom style="thin">
          <color indexed="64"/>
        </bottom>
      </border>
    </dxf>
  </rfmt>
  <rfmt sheetId="3" sqref="F29">
    <dxf>
      <border>
        <left style="thin">
          <color indexed="64"/>
        </left>
        <right style="thin">
          <color indexed="64"/>
        </right>
        <top style="thin">
          <color indexed="64"/>
        </top>
        <bottom style="thin">
          <color indexed="64"/>
        </bottom>
        <vertical style="thin">
          <color indexed="64"/>
        </vertical>
        <horizontal style="thin">
          <color indexed="64"/>
        </horizontal>
      </border>
    </dxf>
  </rfmt>
  <rcc rId="311" sId="3" odxf="1" dxf="1">
    <oc r="C29">
      <v>1</v>
    </oc>
    <nc r="C29">
      <v>2</v>
    </nc>
    <odxf>
      <fill>
        <patternFill>
          <bgColor rgb="FFFFC000"/>
        </patternFill>
      </fill>
    </odxf>
    <ndxf>
      <fill>
        <patternFill>
          <bgColor rgb="FF92D050"/>
        </patternFill>
      </fill>
    </ndxf>
  </rcc>
  <rcc rId="312" sId="3">
    <nc r="F30" t="inlineStr">
      <is>
        <t>Ok</t>
      </is>
    </nc>
  </rcc>
  <rfmt sheetId="3" sqref="E30" start="0" length="2147483647">
    <dxf>
      <font>
        <color auto="1"/>
      </font>
    </dxf>
  </rfmt>
  <rfmt sheetId="3" sqref="F30" start="0" length="0">
    <dxf>
      <border>
        <left style="thin">
          <color indexed="64"/>
        </left>
        <right style="thin">
          <color indexed="64"/>
        </right>
        <top style="thin">
          <color indexed="64"/>
        </top>
        <bottom style="thin">
          <color indexed="64"/>
        </bottom>
      </border>
    </dxf>
  </rfmt>
  <rfmt sheetId="3" sqref="F3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E35">
    <dxf>
      <fill>
        <patternFill>
          <bgColor theme="0"/>
        </patternFill>
      </fill>
    </dxf>
  </rfmt>
  <rfmt sheetId="3" sqref="E35" start="0" length="2147483647">
    <dxf>
      <font>
        <color auto="1"/>
      </font>
    </dxf>
  </rfmt>
  <rfmt sheetId="3" sqref="F35" start="0" length="2147483647">
    <dxf>
      <font>
        <b/>
      </font>
    </dxf>
  </rfmt>
  <rcc rId="313" sId="3">
    <oc r="C35">
      <v>1</v>
    </oc>
    <nc r="C35">
      <v>2</v>
    </nc>
  </rcc>
  <rfmt sheetId="3" sqref="C35">
    <dxf>
      <fill>
        <patternFill>
          <bgColor rgb="FF92D050"/>
        </patternFill>
      </fill>
    </dxf>
  </rfmt>
  <rcc rId="314" sId="3" odxf="1" dxf="1">
    <oc r="C34">
      <v>1</v>
    </oc>
    <nc r="C34">
      <v>2</v>
    </nc>
    <odxf>
      <fill>
        <patternFill>
          <bgColor rgb="FFFFC000"/>
        </patternFill>
      </fill>
    </odxf>
    <ndxf>
      <fill>
        <patternFill>
          <bgColor rgb="FF92D050"/>
        </patternFill>
      </fill>
    </ndxf>
  </rcc>
  <rfmt sheetId="3" sqref="E34" start="0" length="2147483647">
    <dxf>
      <font>
        <b/>
      </font>
    </dxf>
  </rfmt>
  <rfmt sheetId="3" sqref="E34" start="0" length="2147483647">
    <dxf>
      <font>
        <b val="0"/>
      </font>
    </dxf>
  </rfmt>
  <rfmt sheetId="3" sqref="E34" start="0" length="2147483647">
    <dxf>
      <font>
        <color auto="1"/>
      </font>
    </dxf>
  </rfmt>
  <rcc rId="315" sId="3">
    <nc r="F35" t="inlineStr">
      <is>
        <t>Le Comité sera constitué de 11 binômes titulaire/suppléant dans le collège public et de 13 binômes titulaire/suppléant dans le collège privé : 
- les nouvelles opportunités économiques : acteurs de l’économie circulaire, numérique et de l’ESS (économie sociale et solidaire) ;
- les services de proximité : acteurs de la santé, du sport, de la jeunesse et du « bien vieillir » ;
- le tourisme durable et les actions innovantes en termes de promotion du territoire : acteurs économiques, touristiques et culturels
La règle du double quorum sera maintenue sur la période 2023/2027. Les membres du Comité de programmation ne pourront voter qu’en cas de présence, en début de séance, d’au moins :
- 50 % des membres du Comité ;
- parmi ces 50 %, au moins la moitié devra faire partie du collège privé.
Ensuite, les groupes d’intérêt seront hétérogènes dans la mesure où le collège privé sera majoritaire. Il sera constitué d’une diversité de structures intervenant dans des champs d’action différents,
Une fiche de renseignements sera complétée par les nouveaux membres du Comité lors du séminaire de formation. Elle leur demandera de préciser leurs mandats et engagements associatifs.
En amont des Comités de programmation, les potentiels conflits d’intérêt seront identifiés et annoncés lors de la présentation du dossier. Ainsi, les personnes concernées sortiront de la salle au moment du débat et du vote. Leur non-participation au vote sera également notifiée dans le compte rendu du Comité</t>
      </is>
    </nc>
  </rcc>
  <rfmt sheetId="3" sqref="F35" start="0" length="0">
    <dxf>
      <border>
        <left style="thin">
          <color indexed="64"/>
        </left>
        <right style="thin">
          <color indexed="64"/>
        </right>
        <top style="thin">
          <color indexed="64"/>
        </top>
        <bottom style="thin">
          <color indexed="64"/>
        </bottom>
      </border>
    </dxf>
  </rfmt>
  <rfmt sheetId="3" sqref="F3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F35" start="0" length="2147483647">
    <dxf>
      <font>
        <b val="0"/>
      </font>
    </dxf>
  </rfmt>
  <rcc rId="316" sId="3">
    <nc r="F34" t="inlineStr">
      <is>
        <t>cf. supra</t>
      </is>
    </nc>
  </rcc>
  <rfmt sheetId="3" sqref="F34" start="0" length="0">
    <dxf>
      <border>
        <left style="thin">
          <color indexed="64"/>
        </left>
        <right style="thin">
          <color indexed="64"/>
        </right>
        <top style="thin">
          <color indexed="64"/>
        </top>
        <bottom style="thin">
          <color indexed="64"/>
        </bottom>
      </border>
    </dxf>
  </rfmt>
  <rfmt sheetId="3" sqref="F3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E33" start="0" length="2147483647">
    <dxf>
      <font>
        <color auto="1"/>
      </font>
    </dxf>
  </rfmt>
  <rfmt sheetId="3" sqref="E25" start="0" length="2147483647">
    <dxf>
      <font>
        <color auto="1"/>
      </font>
    </dxf>
  </rfmt>
  <rfmt sheetId="3" sqref="E13" start="0" length="2147483647">
    <dxf>
      <font>
        <color auto="1"/>
      </font>
    </dxf>
  </rfmt>
  <rcc rId="317" sId="4">
    <nc r="N7" t="inlineStr">
      <is>
        <t>Au regard du montant de l’enveloppe, il a été convenu de retirer l’opération éligible « accompagnement des projets par de l’animation territoriale » dans toutes les fiches actions, exceptée la fiche-action 1.2 « Conforter le tissu économique existant et accompagner le territoire vers de nouvelles opportunités ».
Au sein de cette fiche action, l’ingénierie thématique portera sur le soutien à l’économie de proximité.</t>
      </is>
    </nc>
  </rcc>
  <rfmt sheetId="4" sqref="N7">
    <dxf>
      <alignment vertical="center" readingOrder="0"/>
    </dxf>
  </rfmt>
  <rcc rId="318" sId="4" odxf="1" dxf="1">
    <nc r="N16" t="inlineStr">
      <is>
        <t>Fiche rebasculée sur LEADER</t>
      </is>
    </nc>
    <ndxf>
      <alignment horizontal="center" vertical="center" readingOrder="0"/>
      <border outline="0">
        <left style="thin">
          <color indexed="64"/>
        </left>
        <right style="thin">
          <color indexed="64"/>
        </right>
        <top style="thin">
          <color indexed="64"/>
        </top>
        <bottom style="thin">
          <color indexed="64"/>
        </bottom>
      </border>
    </ndxf>
  </rcc>
  <rcv guid="{67971D7B-9D4C-464B-83B5-60A79111175A}" action="delete"/>
  <rcv guid="{67971D7B-9D4C-464B-83B5-60A79111175A}" action="add"/>
</revisions>
</file>

<file path=xl/revisions/revisionLog1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N18" start="0" length="0">
    <dxf>
      <alignment horizontal="center" vertical="center" readingOrder="0"/>
      <border outline="0">
        <left style="thin">
          <color indexed="64"/>
        </left>
        <right style="thin">
          <color indexed="64"/>
        </right>
        <top style="thin">
          <color indexed="64"/>
        </top>
        <bottom style="thin">
          <color indexed="64"/>
        </bottom>
      </border>
    </dxf>
  </rfmt>
  <rfmt sheetId="4" sqref="N8" start="0" length="0">
    <dxf>
      <alignment vertical="center" readingOrder="0"/>
    </dxf>
  </rfmt>
  <rfmt sheetId="4" sqref="N8" start="0" length="0">
    <dxf>
      <border>
        <left style="thin">
          <color indexed="64"/>
        </left>
        <right style="thin">
          <color indexed="64"/>
        </right>
        <top style="thin">
          <color indexed="64"/>
        </top>
        <bottom style="thin">
          <color indexed="64"/>
        </bottom>
      </border>
    </dxf>
  </rfmt>
  <rfmt sheetId="4" sqref="N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N7" start="0" length="0">
    <dxf>
      <border>
        <left style="thin">
          <color indexed="64"/>
        </left>
        <right style="thin">
          <color indexed="64"/>
        </right>
        <top style="thin">
          <color indexed="64"/>
        </top>
        <bottom style="thin">
          <color indexed="64"/>
        </bottom>
      </border>
    </dxf>
  </rfmt>
  <rfmt sheetId="4" sqref="N7">
    <dxf>
      <border>
        <left style="thin">
          <color indexed="64"/>
        </left>
        <right style="thin">
          <color indexed="64"/>
        </right>
        <top style="thin">
          <color indexed="64"/>
        </top>
        <bottom style="thin">
          <color indexed="64"/>
        </bottom>
        <vertical style="thin">
          <color indexed="64"/>
        </vertical>
        <horizontal style="thin">
          <color indexed="64"/>
        </horizontal>
      </border>
    </dxf>
  </rfmt>
  <rcc rId="319" sId="4">
    <nc r="N8" t="inlineStr">
      <is>
        <t>nouveau montant FEDER : 256 272 €</t>
      </is>
    </nc>
  </rcc>
  <rcc rId="320" sId="4">
    <nc r="N18" t="inlineStr">
      <is>
        <t>Fiche rebasculée sur LEADER avec un noubveau montant de 82 323 €.
Numérotation de la fiche : 7</t>
      </is>
    </nc>
  </rcc>
  <rcc rId="321" sId="4" odxf="1" dxf="1">
    <nc r="N19" t="inlineStr">
      <is>
        <t>Numérotation de la fiche : 8</t>
      </is>
    </nc>
    <ndxf>
      <alignment horizontal="center" vertical="center" readingOrder="0"/>
      <border outline="0">
        <left style="thin">
          <color indexed="64"/>
        </left>
        <right style="thin">
          <color indexed="64"/>
        </right>
        <top style="thin">
          <color indexed="64"/>
        </top>
        <bottom style="thin">
          <color indexed="64"/>
        </bottom>
      </border>
    </ndxf>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3">
    <nc r="D19" t="inlineStr">
      <is>
        <t>Innovation : Le territoire est riche d’une grande diversité d’acteurs, aux nombreuses compétences. L’ambition de la démarche LEADER est de mettre en mouvement tous ces acteurs pour faire émerger des actions réellement innovantes.</t>
      </is>
    </nc>
  </rcc>
  <rfmt sheetId="3" sqref="D19">
    <dxf>
      <fill>
        <patternFill patternType="solid">
          <bgColor rgb="FF92D050"/>
        </patternFill>
      </fill>
    </dxf>
  </rfmt>
</revisions>
</file>

<file path=xl/revisions/revisionLog1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N12" start="0" length="0">
    <dxf>
      <alignment horizontal="center" vertical="center" readingOrder="0"/>
      <border outline="0">
        <left style="thin">
          <color indexed="64"/>
        </left>
        <right style="thin">
          <color indexed="64"/>
        </right>
        <top style="thin">
          <color indexed="64"/>
        </top>
        <bottom style="thin">
          <color indexed="64"/>
        </bottom>
      </border>
    </dxf>
  </rfmt>
  <rcc rId="322" sId="4">
    <nc r="N12" t="inlineStr">
      <is>
        <t>ligne de partage reprécisé avec l'OS 2.1</t>
      </is>
    </nc>
  </rcc>
</revisions>
</file>

<file path=xl/revisions/revisionLog1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3" sId="4">
    <oc r="N12" t="inlineStr">
      <is>
        <t>ligne de partage reprécisé avec l'OS 2.1</t>
      </is>
    </oc>
    <nc r="N12" t="inlineStr">
      <is>
        <t>ligne de partage reprécisée avec l'OS 2.1</t>
      </is>
    </nc>
  </rcc>
  <rcc rId="324" sId="4">
    <oc r="N7" t="inlineStr">
      <is>
        <t>Au regard du montant de l’enveloppe, il a été convenu de retirer l’opération éligible « accompagnement des projets par de l’animation territoriale » dans toutes les fiches actions, exceptée la fiche-action 1.2 « Conforter le tissu économique existant et accompagner le territoire vers de nouvelles opportunités ».
Au sein de cette fiche action, l’ingénierie thématique portera sur le soutien à l’économie de proximité.</t>
      </is>
    </oc>
    <nc r="N7" t="inlineStr">
      <is>
        <t xml:space="preserve">Au regard du montant de l’enveloppe, il a été convenu de retirer l’opération éligible « accompagnement des projets par de l’animation territoriale » dans toutes les fiches actions, exceptée la fiche-action 1.2 « Conforter le tissu économique existant et accompagner le territoire vers de nouvelles opportunités ».
Au sein de cette fiche action, l’ingénierie thématique portera sur le soutien à l’économie de proximité.
</t>
      </is>
    </nc>
  </rcc>
  <rcc rId="325" sId="4">
    <oc r="N16" t="inlineStr">
      <is>
        <t>Fiche rebasculée sur LEADER</t>
      </is>
    </oc>
    <nc r="N16"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t>
      </is>
    </nc>
  </rcc>
</revisions>
</file>

<file path=xl/revisions/revisionLog1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6" sId="4" odxf="1" dxf="1">
    <nc r="N5" t="inlineStr">
      <is>
        <t>Retour Information complémentaire du territoire</t>
      </is>
    </nc>
    <ndxf>
      <font>
        <b/>
        <sz val="11"/>
        <color theme="1"/>
        <name val="Calibri"/>
        <scheme val="minor"/>
      </font>
      <fill>
        <patternFill patternType="solid">
          <bgColor theme="4" tint="0.79998168889431442"/>
        </patternFill>
      </fill>
      <alignment horizontal="center" vertical="center" readingOrder="0"/>
      <border outline="0">
        <left style="thin">
          <color indexed="64"/>
        </left>
        <right style="thin">
          <color indexed="64"/>
        </right>
        <top style="thin">
          <color indexed="64"/>
        </top>
        <bottom style="thin">
          <color indexed="64"/>
        </bottom>
      </border>
    </ndxf>
  </rcc>
  <rcc rId="327" sId="4" odxf="1" dxf="1">
    <nc r="N11" t="inlineStr">
      <is>
        <t>Au regard des lignes de partage entre la fiche action 3.2 et l’OS 2 FEDER (notamment 2.5 et 2.7) sur les questions de préservation de l’environnement et de ressource en eau et en raison de la diversité trop importante de thématiques au sein de la fiche-action 2.1, il a été convenu de transférer les opérations éligibles suivantes de la 2.1 vers la 3.2 :
- « Soutien aux opérations visant à développer les infrastructures et service de communication (mobilité notamment douce, covoiturage) et leurs usages, notamment dans le domaine du numérique » ;
- « Soutien aux actions de sensibilisation à l’écomobilité » ;
- « Soutien aux actions visant à identifier et valoriser les bonne pratiques mises en place par les industriels du Haut Limousin ». À ce titre, il est proposé de remplacer « industriels » par « entreprises ».</t>
      </is>
    </nc>
    <ndxf>
      <alignment horizontal="center" vertical="center" readingOrder="0"/>
      <border outline="0">
        <left style="thin">
          <color indexed="64"/>
        </left>
        <right style="thin">
          <color indexed="64"/>
        </right>
        <top style="thin">
          <color indexed="64"/>
        </top>
        <bottom style="thin">
          <color indexed="64"/>
        </bottom>
      </border>
    </ndxf>
  </rcc>
  <rcc rId="328" sId="4">
    <oc r="N16"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t>
      </is>
    </oc>
    <nc r="N16"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Le contenu de cette fiche action a été revu et son contenu évolue et comprends un certain nombre de typologie d'actions de la FA 2-1.</t>
      </is>
    </nc>
  </rcc>
  <rcv guid="{67971D7B-9D4C-464B-83B5-60A79111175A}" action="delete"/>
  <rcv guid="{67971D7B-9D4C-464B-83B5-60A79111175A}" action="add"/>
</revisions>
</file>

<file path=xl/revisions/revisionLog1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D1048576" start="0" length="2147483647">
    <dxf>
      <font>
        <color auto="1"/>
      </font>
    </dxf>
  </rfmt>
  <rcc rId="329" sId="3">
    <oc r="E13" t="inlineStr">
      <is>
        <t>Descriptif synthétique du contenu en lien avec la stratégie à détailler à la place de faire des constats dans les FA</t>
      </is>
    </oc>
    <nc r="E13"/>
  </rcc>
  <rcc rId="330" sId="3">
    <oc r="D13" t="inlineStr">
      <is>
        <r>
          <t xml:space="preserve">Pour faire un diagnostic, la structure porteuse a mobilisé des acteurs de territoire à plusieurs niveaux : 
- A travers l'animation thématique (goupes de travail, commissions,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rFont val="Calibri"/>
            <family val="2"/>
          </rPr>
          <t>Le synthèse des élements de diagnostic (cf. page 13)</t>
        </r>
        <r>
          <rPr>
            <sz val="10"/>
            <rFont val="Calibri"/>
            <family val="2"/>
          </rPr>
          <t xml:space="preserve"> :
* </t>
        </r>
        <r>
          <rPr>
            <i/>
            <sz val="10"/>
            <rFont val="Calibri"/>
            <family val="2"/>
          </rPr>
          <t>temps 1</t>
        </r>
        <r>
          <rPr>
            <sz val="10"/>
            <rFont val="Calibri"/>
            <family val="2"/>
          </rPr>
          <t xml:space="preserve"> : partage des élements de diagnostic par thémtique et des enjeux (07/04/2022)
* </t>
        </r>
        <r>
          <rPr>
            <i/>
            <sz val="10"/>
            <rFont val="Calibri"/>
            <family val="2"/>
          </rPr>
          <t>temps 2</t>
        </r>
        <r>
          <rPr>
            <sz val="10"/>
            <rFont val="Calibri"/>
            <family val="2"/>
          </rPr>
          <t xml:space="preserve"> : sélection des objectifs prioritaires et des FA (19/05/2022)
* </t>
        </r>
        <r>
          <rPr>
            <i/>
            <sz val="10"/>
            <rFont val="Calibri"/>
            <family val="2"/>
          </rPr>
          <t>temps 3</t>
        </r>
        <r>
          <rPr>
            <sz val="10"/>
            <rFont val="Calibri"/>
            <family val="2"/>
          </rPr>
          <t xml:space="preserve"> : transmission de la candidature à l'AG (17/06/2022)
Analyse AFOM en page 17-22, sur base de cette analyse, la priorité d'action retenue est "</t>
        </r>
        <r>
          <rPr>
            <b/>
            <sz val="10"/>
            <rFont val="Calibri"/>
            <family val="2"/>
          </rPr>
          <t>Révéler le Haut Limousin : pour un territoire attractif, solidaire et durable</t>
        </r>
        <r>
          <rPr>
            <sz val="10"/>
            <rFont val="Calibri"/>
            <family val="2"/>
          </rPr>
          <t xml:space="preserve">" : 
--&gt; </t>
        </r>
        <r>
          <rPr>
            <u/>
            <sz val="10"/>
            <rFont val="Calibri"/>
            <family val="2"/>
          </rPr>
          <t>3 objectifs prioritaires retenu</t>
        </r>
        <r>
          <rPr>
            <sz val="10"/>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rFont val="Calibri"/>
            <family val="2"/>
          </rPr>
          <t xml:space="preserve">6 fiches actions. 
</t>
        </r>
        <r>
          <rPr>
            <sz val="10"/>
            <rFont val="Calibri"/>
            <family val="2"/>
          </rPr>
          <t>La stratégie s’articule donc autour d’une priorité ciblée, 3 objectifs stratégiques déclinés en 6 fiches actions, plus deux fiches correspondant à des aspects transversaux (animation + coopération)</t>
        </r>
      </is>
    </oc>
    <nc r="D13" t="inlineStr">
      <is>
        <r>
          <t xml:space="preserve">Pour faire un diagnostic, la structure porteuse a mobilisé des acteurs de territoire à plusieurs niveaux : 
- A travers l'animation thématique (goupes de travail, commissions,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rFont val="Calibri"/>
            <family val="2"/>
          </rPr>
          <t>Le synthèse des élements de diagnostic (cf. page 13)</t>
        </r>
        <r>
          <rPr>
            <sz val="10"/>
            <rFont val="Calibri"/>
            <family val="2"/>
          </rPr>
          <t xml:space="preserve"> :
* </t>
        </r>
        <r>
          <rPr>
            <i/>
            <sz val="10"/>
            <rFont val="Calibri"/>
            <family val="2"/>
          </rPr>
          <t>temps 1</t>
        </r>
        <r>
          <rPr>
            <sz val="10"/>
            <rFont val="Calibri"/>
            <family val="2"/>
          </rPr>
          <t xml:space="preserve"> : partage des élements de diagnostic par thémtique et des enjeux (07/04/2022)
* </t>
        </r>
        <r>
          <rPr>
            <i/>
            <sz val="10"/>
            <rFont val="Calibri"/>
            <family val="2"/>
          </rPr>
          <t>temps 2</t>
        </r>
        <r>
          <rPr>
            <sz val="10"/>
            <rFont val="Calibri"/>
            <family val="2"/>
          </rPr>
          <t xml:space="preserve"> : sélection des objectifs prioritaires et des FA (19/05/2022)
* </t>
        </r>
        <r>
          <rPr>
            <i/>
            <sz val="10"/>
            <rFont val="Calibri"/>
            <family val="2"/>
          </rPr>
          <t>temps 3</t>
        </r>
        <r>
          <rPr>
            <sz val="10"/>
            <rFont val="Calibri"/>
            <family val="2"/>
          </rPr>
          <t xml:space="preserve"> : transmission de la candidature à l'AG (17/06/2022)
Analyse AFOM en page 17-22, sur base de cette analyse, la priorité d'action retenue est "</t>
        </r>
        <r>
          <rPr>
            <b/>
            <sz val="10"/>
            <rFont val="Calibri"/>
            <family val="2"/>
          </rPr>
          <t>Révéler le Haut Limousin : pour un territoire attractif, solidaire et durable</t>
        </r>
        <r>
          <rPr>
            <sz val="10"/>
            <rFont val="Calibri"/>
            <family val="2"/>
          </rPr>
          <t xml:space="preserve">" : 
--&gt; </t>
        </r>
        <r>
          <rPr>
            <u/>
            <sz val="10"/>
            <rFont val="Calibri"/>
            <family val="2"/>
          </rPr>
          <t>3 objectifs prioritaires retenu</t>
        </r>
        <r>
          <rPr>
            <sz val="10"/>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rFont val="Calibri"/>
            <family val="2"/>
          </rPr>
          <t xml:space="preserve">6 fiches actions. 
</t>
        </r>
        <r>
          <rPr>
            <sz val="10"/>
            <rFont val="Calibri"/>
            <family val="2"/>
          </rPr>
          <t>La stratégie s’articule donc autour d’une priorité ciblée, 3 objectifs stratégiques déclinés en 6 fiches actions, plus deux fiches correspondant à des aspects transversaux (animation + coopération)
Descriptif synthétique du contenu en lien avec la stratégie à détailler dans les FA.</t>
        </r>
      </is>
    </nc>
  </rcc>
  <rfmt sheetId="3" sqref="E15:F15">
    <dxf>
      <fill>
        <patternFill patternType="solid">
          <bgColor theme="4" tint="0.39997558519241921"/>
        </patternFill>
      </fill>
    </dxf>
  </rfmt>
  <rfmt sheetId="3" sqref="F15" start="0" length="0">
    <dxf>
      <border>
        <left style="thin">
          <color indexed="64"/>
        </left>
        <right/>
        <top style="thin">
          <color indexed="64"/>
        </top>
        <bottom style="thin">
          <color indexed="64"/>
        </bottom>
      </border>
    </dxf>
  </rfmt>
  <rfmt sheetId="3" sqref="F15" start="0" length="0">
    <dxf>
      <border>
        <left style="thin">
          <color indexed="64"/>
        </left>
        <right style="thin">
          <color indexed="64"/>
        </right>
        <top style="thin">
          <color indexed="64"/>
        </top>
        <bottom style="thin">
          <color indexed="64"/>
        </bottom>
      </border>
    </dxf>
  </rfmt>
  <rfmt sheetId="3" sqref="F1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E23:F23">
    <dxf>
      <fill>
        <patternFill patternType="solid">
          <bgColor theme="4" tint="0.39997558519241921"/>
        </patternFill>
      </fill>
    </dxf>
  </rfmt>
  <rfmt sheetId="3" sqref="E23:F23" start="0" length="0">
    <dxf>
      <border>
        <top style="thin">
          <color indexed="64"/>
        </top>
      </border>
    </dxf>
  </rfmt>
  <rfmt sheetId="3" sqref="F23" start="0" length="0">
    <dxf>
      <border>
        <right style="thin">
          <color indexed="64"/>
        </right>
      </border>
    </dxf>
  </rfmt>
  <rfmt sheetId="3" sqref="E23:F23" start="0" length="0">
    <dxf>
      <border>
        <bottom style="thin">
          <color indexed="64"/>
        </bottom>
      </border>
    </dxf>
  </rfmt>
  <rfmt sheetId="3" sqref="E23:F23">
    <dxf>
      <border>
        <top style="thin">
          <color indexed="64"/>
        </top>
        <bottom style="thin">
          <color indexed="64"/>
        </bottom>
        <horizontal style="thin">
          <color indexed="64"/>
        </horizontal>
      </border>
    </dxf>
  </rfmt>
  <rfmt sheetId="3" sqref="F27">
    <dxf>
      <fill>
        <patternFill patternType="solid">
          <bgColor theme="4" tint="0.39997558519241921"/>
        </patternFill>
      </fill>
    </dxf>
  </rfmt>
  <rfmt sheetId="3" sqref="F27" start="0" length="0">
    <dxf>
      <border>
        <left style="thin">
          <color indexed="64"/>
        </left>
        <right style="thin">
          <color indexed="64"/>
        </right>
        <top style="thin">
          <color indexed="64"/>
        </top>
        <bottom style="thin">
          <color indexed="64"/>
        </bottom>
      </border>
    </dxf>
  </rfmt>
  <rfmt sheetId="3" sqref="F27">
    <dxf>
      <border>
        <left style="thin">
          <color indexed="64"/>
        </left>
        <right style="thin">
          <color indexed="64"/>
        </right>
        <top style="thin">
          <color indexed="64"/>
        </top>
        <bottom style="thin">
          <color indexed="64"/>
        </bottom>
        <vertical style="thin">
          <color indexed="64"/>
        </vertical>
        <horizontal style="thin">
          <color indexed="64"/>
        </horizontal>
      </border>
    </dxf>
  </rfmt>
  <rcc rId="331" sId="3">
    <oc r="E25" t="inlineStr">
      <is>
        <t>Le montant consacré à l'animation est relativement élevé (pour 1,5 ETP)
--&gt; Alerte car proche des 25% ?</t>
      </is>
    </oc>
    <nc r="E25" t="inlineStr">
      <is>
        <t xml:space="preserve">
</t>
      </is>
    </nc>
  </rcc>
  <rfmt sheetId="3" sqref="E17" start="0" length="2147483647">
    <dxf>
      <font>
        <color auto="1"/>
      </font>
    </dxf>
  </rfmt>
  <rcc rId="332" sId="3" odxf="1" dxf="1">
    <oc r="C17">
      <v>1</v>
    </oc>
    <nc r="C17">
      <v>2</v>
    </nc>
    <odxf>
      <font>
        <sz val="11"/>
        <color theme="1"/>
        <name val="Calibri"/>
        <scheme val="minor"/>
      </font>
      <fill>
        <patternFill>
          <bgColor rgb="FFFFC000"/>
        </patternFill>
      </fill>
    </odxf>
    <ndxf>
      <font>
        <sz val="11"/>
        <color auto="1"/>
        <name val="Calibri"/>
        <scheme val="minor"/>
      </font>
      <fill>
        <patternFill>
          <bgColor rgb="FF92D050"/>
        </patternFill>
      </fill>
    </ndxf>
  </rcc>
  <rcc rId="333" sId="3">
    <oc r="E17" t="inlineStr">
      <is>
        <t xml:space="preserve">Le rattachement aux stratégies régionales, départementales ainsi que les modalités d'appropriation  de ces stratégies par le territoire et retour des partenaires associés (Région, Département) lors des Comités des sélection non indiqué </t>
      </is>
    </oc>
    <nc r="E17"/>
  </rcc>
  <rcc rId="334" sId="3">
    <oc r="D17" t="inlineStr">
      <is>
        <r>
          <t xml:space="preserve">
</t>
        </r>
        <r>
          <rPr>
            <u/>
            <sz val="10"/>
            <rFont val="Calibri"/>
            <family val="2"/>
          </rPr>
          <t>Page 11</t>
        </r>
        <r>
          <rPr>
            <sz val="10"/>
            <rFont val="Calibri"/>
            <family val="2"/>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
</t>
        </r>
      </is>
    </oc>
    <nc r="D17" t="inlineStr">
      <is>
        <r>
          <t xml:space="preserve">
</t>
        </r>
        <r>
          <rPr>
            <u/>
            <sz val="10"/>
            <rFont val="Calibri"/>
            <family val="2"/>
          </rPr>
          <t>Page 11</t>
        </r>
        <r>
          <rPr>
            <sz val="10"/>
            <rFont val="Calibri"/>
            <family val="2"/>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
Le rattachement aux stratégies régionales, départementales ainsi que les modalités d'appropriation  de ces stratégies par le territoire et retour des partenaires associés (Région, Département) lors des Comités des sélection non indiqué 
</t>
        </r>
      </is>
    </nc>
  </rcc>
  <rcc rId="335" sId="3">
    <oc r="E20" t="inlineStr">
      <is>
        <t xml:space="preserve">
cela n'est pas indiqué par contre dans le dossier </t>
      </is>
    </oc>
    <nc r="E20" t="inlineStr">
      <is>
        <t xml:space="preserve">
indiquer dans la candidature le fléchage de LEADER sur le rural.</t>
      </is>
    </nc>
  </rcc>
  <rcc rId="336" sId="3">
    <oc r="C42" t="inlineStr">
      <is>
        <t>29/36</t>
      </is>
    </oc>
    <nc r="C42" t="inlineStr">
      <is>
        <t>36/36</t>
      </is>
    </nc>
  </rcc>
</revisions>
</file>

<file path=xl/revisions/revisionLog1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33">
    <dxf>
      <fill>
        <patternFill>
          <bgColor rgb="FF92D050"/>
        </patternFill>
      </fill>
    </dxf>
  </rfmt>
  <rcc rId="337" sId="3">
    <oc r="C33">
      <v>1</v>
    </oc>
    <nc r="C33">
      <v>2</v>
    </nc>
  </rcc>
  <rcc rId="338" sId="3">
    <oc r="E33" t="inlineStr">
      <is>
        <t>Pas d' actions de communication pendant cette phase</t>
      </is>
    </oc>
    <nc r="E33"/>
  </rcc>
  <rcc rId="339" sId="3">
    <oc r="D33" t="inlineStr">
      <is>
        <t>La mobilisation des acteurs lors de l'élaboration de la candidature (cf. pages 10 à 13) --&gt; voir point 13 =ok
 4 ateliers de concertations qui ont permis de partager et de valider le diagnostic 
page 12 : appel à 2 prestataires pour définir le projet de territoire</t>
      </is>
    </oc>
    <nc r="D33" t="inlineStr">
      <is>
        <t>La mobilisation des acteurs lors de l'élaboration de la candidature (cf. pages 10 à 13) --&gt; voir point 13 =ok
 4 ateliers de concertations qui ont permis de partager et de valider le diagnostic 
page 12 : appel à 2 prestataires pour définir le projet de territoire
Pas d' actions de communication pendant cette phase</t>
      </is>
    </nc>
  </rcc>
  <rcv guid="{67971D7B-9D4C-464B-83B5-60A79111175A}" action="delete"/>
  <rcv guid="{67971D7B-9D4C-464B-83B5-60A79111175A}" action="add"/>
</revisions>
</file>

<file path=xl/revisions/revisionLog1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42">
    <dxf>
      <fill>
        <patternFill>
          <bgColor rgb="FF92D050"/>
        </patternFill>
      </fill>
    </dxf>
  </rfmt>
</revisions>
</file>

<file path=xl/revisions/revisionLog1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8">
    <dxf>
      <fill>
        <patternFill>
          <bgColor theme="0"/>
        </patternFill>
      </fill>
    </dxf>
  </rfmt>
  <rfmt sheetId="4" sqref="M7:M8" start="0" length="2147483647">
    <dxf>
      <font>
        <color theme="1"/>
      </font>
    </dxf>
  </rfmt>
  <rfmt sheetId="4" sqref="M1:M1048576" start="0" length="2147483647">
    <dxf>
      <font>
        <color theme="1"/>
      </font>
    </dxf>
  </rfmt>
  <rfmt sheetId="4" sqref="M5" start="0" length="0">
    <dxf>
      <fill>
        <patternFill>
          <bgColor theme="4" tint="0.79998168889431442"/>
        </patternFill>
      </fill>
    </dxf>
  </rfmt>
  <rcc rId="340" sId="4">
    <oc r="N16"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Le contenu de cette fiche action a été revu et son contenu évolue et comprends un certain nombre de typologie d'actions de la FA 2-1.</t>
      </is>
    </oc>
    <nc r="N16"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Le contenu de cette fiche action a été revu et son contenu évolue et comprend un certain nombre de typologie d'actions de la FA 2-1.</t>
      </is>
    </nc>
  </rcc>
  <rcc rId="341" sId="4">
    <oc r="N8" t="inlineStr">
      <is>
        <t>nouveau montant FEDER : 256 272 €</t>
      </is>
    </oc>
    <nc r="N8" t="inlineStr">
      <is>
        <t>nouveau montant FEDER : 256 272 €
Entrée OS 5-2-2</t>
      </is>
    </nc>
  </rcc>
</revisions>
</file>

<file path=xl/revisions/revisionLog1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2" sId="3">
    <oc r="B1">
      <f>'Données générales'!B1</f>
    </oc>
    <nc r="B1" t="inlineStr">
      <is>
        <t>Haut Limousin</t>
      </is>
    </nc>
  </rcc>
  <rcc rId="343" sId="1">
    <oc r="B1" t="inlineStr">
      <is>
        <t>Haut Limousin en Marche</t>
      </is>
    </oc>
    <nc r="B1" t="inlineStr">
      <is>
        <t xml:space="preserve">Haut Limousin </t>
      </is>
    </nc>
  </rcc>
  <rcv guid="{67971D7B-9D4C-464B-83B5-60A79111175A}" action="delete"/>
  <rcv guid="{67971D7B-9D4C-464B-83B5-60A79111175A}" action="add"/>
</revisions>
</file>

<file path=xl/revisions/revisionLog1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7971D7B-9D4C-464B-83B5-60A79111175A}" action="delete"/>
  <rcv guid="{67971D7B-9D4C-464B-83B5-60A79111175A}" action="add"/>
</revisions>
</file>

<file path=xl/revisions/revisionLog1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4" sId="2">
    <oc r="F9" t="inlineStr">
      <is>
        <t>Nouveau courrier transmis abvec date de délibération au 29/09/22</t>
      </is>
    </oc>
    <nc r="F9" t="inlineStr">
      <is>
        <t>Nouveau courrier transmis avec date de délibération au 29/09/22</t>
      </is>
    </nc>
  </rcc>
  <rfmt sheetId="2" sqref="E9" start="0" length="2147483647">
    <dxf>
      <font>
        <color auto="1"/>
      </font>
    </dxf>
  </rfmt>
  <rfmt sheetId="2" sqref="E10" start="0" length="2147483647">
    <dxf>
      <font>
        <color auto="1"/>
      </font>
    </dxf>
  </rfmt>
  <rfmt sheetId="2" sqref="E17:E18" start="0" length="2147483647">
    <dxf>
      <font>
        <color auto="1"/>
      </font>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4">
    <nc r="M32" t="inlineStr">
      <is>
        <t xml:space="preserve">Fiche action non numérotée </t>
      </is>
    </nc>
  </rcc>
  <rcc rId="20" sId="4">
    <nc r="M33" t="inlineStr">
      <is>
        <t xml:space="preserve">Fiche action non numérotée </t>
      </is>
    </nc>
  </rcc>
  <rfmt sheetId="4" sqref="M32:M33" start="0" length="2147483647">
    <dxf>
      <font>
        <sz val="10"/>
      </font>
    </dxf>
  </rfmt>
  <rfmt sheetId="4" sqref="M32:M33" start="0" length="2147483647">
    <dxf>
      <font>
        <color rgb="FFFF0000"/>
      </font>
    </dxf>
  </rfmt>
  <rcv guid="{B52CB4FD-F8BC-4800-BC72-D29F51998457}" action="delete"/>
  <rcv guid="{B52CB4FD-F8BC-4800-BC72-D29F51998457}" action="add"/>
</revisions>
</file>

<file path=xl/revisions/revisionLog1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5" sId="1" ref="A1:XFD1" action="deleteRow">
    <undo index="0" exp="ref" ref3D="1" v="1" dr="B1" r="B1" sId="4"/>
    <undo index="0" exp="ref" ref3D="1" v="1" dr="B1" r="B1" sId="2"/>
    <rfmt sheetId="1" xfDxf="1" sqref="A1:XFD1" start="0" length="0"/>
    <rcc rId="0" sId="1" dxf="1">
      <nc r="A1" t="inlineStr">
        <is>
          <t>Nom du territoire candidat</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c r="B1" t="inlineStr">
        <is>
          <t xml:space="preserve">Haut Limousin </t>
        </is>
      </nc>
      <ndxf>
        <alignment horizontal="left" vertical="center" readingOrder="0"/>
        <border outline="0">
          <left style="thin">
            <color indexed="64"/>
          </left>
          <right style="thin">
            <color indexed="64"/>
          </right>
          <top style="thin">
            <color indexed="64"/>
          </top>
          <bottom style="thin">
            <color indexed="64"/>
          </bottom>
        </border>
      </ndxf>
    </rcc>
  </rrc>
  <rrc rId="346" sId="1" ref="A1:XFD1" action="deleteRow">
    <rfmt sheetId="1" xfDxf="1" sqref="A1:XFD1" start="0" length="0"/>
    <rcc rId="0" sId="1" dxf="1">
      <nc r="A1" t="inlineStr">
        <is>
          <t xml:space="preserve">Auteur(s)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fmt sheetId="1" sqref="B1" start="0" length="0">
      <dxf>
        <alignment horizontal="left" vertical="center" readingOrder="0"/>
        <border outline="0">
          <left style="thin">
            <color indexed="64"/>
          </left>
          <right style="thin">
            <color indexed="64"/>
          </right>
          <top style="thin">
            <color indexed="64"/>
          </top>
          <bottom style="thin">
            <color indexed="64"/>
          </bottom>
        </border>
      </dxf>
    </rfmt>
  </rrc>
  <rrc rId="347" sId="1" ref="A1:XFD1" action="deleteRow">
    <undo index="0" exp="ref" ref3D="1" v="1" dr="B1" r="B3" sId="4"/>
    <undo index="0" exp="ref" ref3D="1" v="1" dr="B1" r="B3" sId="3"/>
    <undo index="0" exp="ref" ref3D="1" v="1" dr="B1" r="B3" sId="2"/>
    <rfmt sheetId="1" xfDxf="1" sqref="A1:XFD1" start="0" length="0"/>
    <rcc rId="0" sId="1" dxf="1">
      <nc r="A1" t="inlineStr">
        <is>
          <t xml:space="preserve">Date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umFmtId="19">
      <nc r="B1">
        <v>44736</v>
      </nc>
      <ndxf>
        <numFmt numFmtId="19" formatCode="dd/mm/yyyy"/>
        <alignment horizontal="left" vertical="center" readingOrder="0"/>
        <border outline="0">
          <left style="thin">
            <color indexed="64"/>
          </left>
          <right style="thin">
            <color indexed="64"/>
          </right>
          <top style="thin">
            <color indexed="64"/>
          </top>
          <bottom style="thin">
            <color indexed="64"/>
          </bottom>
        </border>
      </ndxf>
    </rcc>
  </rrc>
  <rrc rId="348" sId="2" ref="A1:XFD1" action="deleteRow">
    <rfmt sheetId="2" xfDxf="1" sqref="A1:XFD1" start="0" length="0"/>
    <rcc rId="0" sId="2"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horizontal="center" vertical="center" wrapText="1" readingOrder="0"/>
      </dxf>
    </rfmt>
    <rfmt sheetId="2" sqref="D1" start="0" length="0">
      <dxf>
        <alignment horizontal="center" vertical="center" wrapText="1" readingOrder="0"/>
      </dxf>
    </rfmt>
    <rfmt sheetId="2" sqref="E1" start="0" length="0">
      <dxf>
        <alignment vertical="center" wrapText="1" readingOrder="0"/>
      </dxf>
    </rfmt>
  </rrc>
  <rrc rId="349" sId="2" ref="A1:XFD1" action="deleteRow">
    <rfmt sheetId="2" xfDxf="1" sqref="A1:XFD1" start="0" length="0"/>
    <rcc rId="0" sId="2"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2" sqref="B1" start="0" length="0">
      <dxf>
        <alignment horizontal="left" vertical="top" wrapText="1" readingOrder="0"/>
        <border outline="0">
          <left style="thin">
            <color indexed="64"/>
          </left>
          <right style="thin">
            <color indexed="64"/>
          </right>
          <top style="thin">
            <color indexed="64"/>
          </top>
          <bottom style="thin">
            <color indexed="64"/>
          </bottom>
        </border>
      </dxf>
    </rfmt>
    <rfmt sheetId="2" sqref="C1" start="0" length="0">
      <dxf>
        <alignment horizontal="center" vertical="center" wrapText="1" readingOrder="0"/>
      </dxf>
    </rfmt>
    <rfmt sheetId="2" sqref="D1" start="0" length="0">
      <dxf>
        <alignment horizontal="center" vertical="center" wrapText="1" readingOrder="0"/>
      </dxf>
    </rfmt>
    <rfmt sheetId="2" sqref="E1" start="0" length="0">
      <dxf>
        <alignment vertical="center" wrapText="1" readingOrder="0"/>
      </dxf>
    </rfmt>
  </rrc>
  <rrc rId="350" sId="2" ref="A1:XFD1" action="deleteRow">
    <rfmt sheetId="2" xfDxf="1" sqref="A1:XFD1" start="0" length="0"/>
    <rcc rId="0" sId="2"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c r="B1">
        <f>'Données générales'!#REF!</f>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horizontal="center" vertical="center" wrapText="1" readingOrder="0"/>
      </dxf>
    </rfmt>
    <rfmt sheetId="2" sqref="D1" start="0" length="0">
      <dxf>
        <alignment horizontal="center" vertical="center" wrapText="1" readingOrder="0"/>
      </dxf>
    </rfmt>
    <rfmt sheetId="2" sqref="E1" start="0" length="0">
      <dxf>
        <alignment vertical="center" wrapText="1" readingOrder="0"/>
      </dxf>
    </rfmt>
  </rrc>
  <rrc rId="351" sId="3" ref="A1:XFD1" action="deleteRow">
    <rfmt sheetId="3" xfDxf="1" sqref="A1:XFD1" start="0" length="0"/>
    <rcc rId="0" sId="3"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c r="B1" t="inlineStr">
        <is>
          <t>Haut Limousin</t>
        </is>
      </nc>
      <ndxf>
        <alignment horizontal="left" vertical="top" wrapText="1" readingOrder="0"/>
        <border outline="0">
          <left style="thin">
            <color indexed="64"/>
          </left>
          <right style="thin">
            <color indexed="64"/>
          </right>
          <top style="thin">
            <color indexed="64"/>
          </top>
          <bottom style="thin">
            <color indexed="64"/>
          </bottom>
        </border>
      </ndxf>
    </rcc>
    <rfmt sheetId="3" sqref="D1" start="0" length="0">
      <dxf>
        <font>
          <sz val="10"/>
          <color auto="1"/>
          <name val="Calibri"/>
          <scheme val="minor"/>
        </font>
      </dxf>
    </rfmt>
  </rrc>
  <rrc rId="352" sId="3" ref="A1:XFD1" action="deleteRow">
    <rfmt sheetId="3" xfDxf="1" sqref="A1:XFD1" start="0" length="0"/>
    <rcc rId="0" sId="3"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3" sqref="B1" start="0" length="0">
      <dxf>
        <alignment horizontal="left" vertical="top" wrapText="1" readingOrder="0"/>
        <border outline="0">
          <left style="thin">
            <color indexed="64"/>
          </left>
          <right style="thin">
            <color indexed="64"/>
          </right>
          <top style="thin">
            <color indexed="64"/>
          </top>
          <bottom style="thin">
            <color indexed="64"/>
          </bottom>
        </border>
      </dxf>
    </rfmt>
    <rfmt sheetId="3" sqref="D1" start="0" length="0">
      <dxf>
        <font>
          <sz val="10"/>
          <color auto="1"/>
          <name val="Calibri"/>
          <scheme val="minor"/>
        </font>
      </dxf>
    </rfmt>
  </rrc>
  <rrc rId="353" sId="3" ref="A1:XFD1" action="deleteRow">
    <rfmt sheetId="3" xfDxf="1" sqref="A1:XFD1" start="0" length="0"/>
    <rcc rId="0" sId="3"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c r="B1">
        <f>'Données générales'!#REF!</f>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fmt sheetId="3" sqref="D1" start="0" length="0">
      <dxf>
        <font>
          <sz val="10"/>
          <color auto="1"/>
          <name val="Calibri"/>
          <scheme val="minor"/>
        </font>
      </dxf>
    </rfmt>
  </rrc>
  <rrc rId="354" sId="4" ref="A1:XFD1" action="deleteRow">
    <rfmt sheetId="4" xfDxf="1" sqref="A1:XFD1" start="0" length="0">
      <dxf>
        <alignment wrapText="1" readingOrder="0"/>
      </dxf>
    </rfmt>
    <rcc rId="0" sId="4" dxf="1">
      <nc r="A1" t="inlineStr">
        <is>
          <t>Nom du territoire candidat</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4" dxf="1">
      <nc r="B1">
        <f>'Données générales'!#REF!</f>
      </nc>
      <ndxf>
        <numFmt numFmtId="165" formatCode="#,##0\ &quot;€&quot;"/>
        <alignment horizontal="left" readingOrder="0"/>
        <border outline="0">
          <left style="thin">
            <color indexed="64"/>
          </left>
          <right style="thin">
            <color indexed="64"/>
          </right>
          <top style="thin">
            <color indexed="64"/>
          </top>
          <bottom style="thin">
            <color indexed="64"/>
          </bottom>
        </border>
      </ndxf>
    </rcc>
    <rfmt sheetId="4" sqref="C1" start="0" length="0">
      <dxf>
        <numFmt numFmtId="165" formatCode="#,##0\ &quot;€&quot;"/>
        <alignment vertical="center" readingOrder="0"/>
      </dxf>
    </rfmt>
    <rfmt sheetId="4" sqref="E1" start="0" length="0">
      <dxf>
        <numFmt numFmtId="14" formatCode="0.00%"/>
      </dxf>
    </rfmt>
  </rrc>
  <rrc rId="355" sId="4" ref="A1:XFD1" action="deleteRow">
    <rfmt sheetId="4" xfDxf="1" sqref="A1:XFD1" start="0" length="0">
      <dxf>
        <alignment wrapText="1" readingOrder="0"/>
      </dxf>
    </rfmt>
    <rcc rId="0" sId="4" dxf="1">
      <nc r="A1" t="inlineStr">
        <is>
          <t xml:space="preserve">Auteur(s)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fmt sheetId="4" sqref="B1" start="0" length="0">
      <dxf>
        <numFmt numFmtId="165" formatCode="#,##0\ &quot;€&quot;"/>
        <alignment horizontal="left" readingOrder="0"/>
        <border outline="0">
          <left style="thin">
            <color indexed="64"/>
          </left>
          <right style="thin">
            <color indexed="64"/>
          </right>
          <top style="thin">
            <color indexed="64"/>
          </top>
          <bottom style="thin">
            <color indexed="64"/>
          </bottom>
        </border>
      </dxf>
    </rfmt>
    <rfmt sheetId="4" sqref="C1" start="0" length="0">
      <dxf>
        <numFmt numFmtId="165" formatCode="#,##0\ &quot;€&quot;"/>
        <alignment vertical="center" readingOrder="0"/>
      </dxf>
    </rfmt>
    <rfmt sheetId="4" sqref="E1" start="0" length="0">
      <dxf>
        <numFmt numFmtId="14" formatCode="0.00%"/>
      </dxf>
    </rfmt>
  </rrc>
  <rrc rId="356" sId="4" ref="A1:XFD1" action="deleteRow">
    <rfmt sheetId="4" xfDxf="1" sqref="A1:XFD1" start="0" length="0">
      <dxf>
        <alignment wrapText="1" readingOrder="0"/>
      </dxf>
    </rfmt>
    <rcc rId="0" sId="4" dxf="1">
      <nc r="A1" t="inlineStr">
        <is>
          <t xml:space="preserve">Date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4" dxf="1">
      <nc r="B1">
        <f>'Données générales'!#REF!</f>
      </nc>
      <ndxf>
        <numFmt numFmtId="165" formatCode="#,##0\ &quot;€&quot;"/>
        <alignment horizontal="left" readingOrder="0"/>
        <border outline="0">
          <left style="thin">
            <color indexed="64"/>
          </left>
          <right style="thin">
            <color indexed="64"/>
          </right>
          <top style="thin">
            <color indexed="64"/>
          </top>
          <bottom style="thin">
            <color indexed="64"/>
          </bottom>
        </border>
      </ndxf>
    </rcc>
    <rfmt sheetId="4" sqref="C1" start="0" length="0">
      <dxf>
        <numFmt numFmtId="165" formatCode="#,##0\ &quot;€&quot;"/>
        <alignment vertical="center" readingOrder="0"/>
      </dxf>
    </rfmt>
    <rfmt sheetId="4" sqref="E1" start="0" length="0">
      <dxf>
        <numFmt numFmtId="14" formatCode="0.00%"/>
      </dxf>
    </rfmt>
  </rrc>
  <rcc rId="357" sId="1">
    <oc r="C17" t="inlineStr">
      <is>
        <t>voir avec le GAL s'ils le deposent d'ici fin d'année</t>
      </is>
    </oc>
    <nc r="C17"/>
  </rcc>
  <rcc rId="358" sId="1">
    <oc r="C9" t="inlineStr">
      <is>
        <t>pas de liste des communes</t>
      </is>
    </oc>
    <nc r="C9"/>
  </rcc>
  <rrc rId="359" sId="2" ref="F1:F1048576" action="deleteCol">
    <rfmt sheetId="2" xfDxf="1" sqref="F1:F1048576" start="0" length="0"/>
    <rcc rId="0" sId="2" dxf="1">
      <nc r="F3" t="inlineStr">
        <is>
          <t>Retour Information complémentaire du territoire</t>
        </is>
      </nc>
      <ndxf>
        <font>
          <b/>
          <sz val="14"/>
          <color auto="1"/>
          <name val="Calibri"/>
          <scheme val="minor"/>
        </font>
        <alignment horizontal="center" vertical="center" wrapText="1" readingOrder="0"/>
        <border outline="0">
          <left style="thin">
            <color indexed="64"/>
          </left>
          <right style="thin">
            <color indexed="64"/>
          </right>
          <top style="thin">
            <color indexed="64"/>
          </top>
        </border>
      </ndxf>
    </rcc>
    <rfmt sheetId="2" sqref="F4" start="0" length="0">
      <dxf>
        <font>
          <b/>
          <sz val="14"/>
          <color auto="1"/>
          <name val="Calibri"/>
          <scheme val="minor"/>
        </font>
        <alignment horizontal="center" vertical="center" wrapText="1" readingOrder="0"/>
        <border outline="0">
          <left style="thin">
            <color indexed="64"/>
          </left>
          <right style="thin">
            <color indexed="64"/>
          </right>
          <bottom style="thin">
            <color indexed="64"/>
          </bottom>
        </border>
      </dxf>
    </rfmt>
    <rcc rId="0" sId="2" dxf="1">
      <nc r="F6" t="inlineStr">
        <is>
          <t>Nouveau courrier transmis avec date de délibération au 29/09/22</t>
        </is>
      </nc>
      <ndxf>
        <alignment vertical="center" wrapText="1" readingOrder="0"/>
        <border outline="0">
          <left style="thin">
            <color indexed="64"/>
          </left>
          <right style="thin">
            <color indexed="64"/>
          </right>
          <top style="thin">
            <color indexed="64"/>
          </top>
          <bottom style="thin">
            <color indexed="64"/>
          </bottom>
        </border>
      </ndxf>
    </rcc>
    <rcc rId="0" sId="2" dxf="1">
      <nc r="F7" t="inlineStr">
        <is>
          <t>Statust transmis le 29/08/22</t>
        </is>
      </nc>
      <ndxf>
        <alignment vertical="center" wrapText="1" readingOrder="0"/>
        <border outline="0">
          <left style="thin">
            <color indexed="64"/>
          </left>
          <right style="thin">
            <color indexed="64"/>
          </right>
          <top style="thin">
            <color indexed="64"/>
          </top>
          <bottom style="thin">
            <color indexed="64"/>
          </bottom>
        </border>
      </ndxf>
    </rcc>
  </rrc>
  <rcc rId="360" sId="3">
    <oc r="B45"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t>
        </r>
        <r>
          <rPr>
            <sz val="11"/>
            <color theme="1"/>
            <rFont val="Calibri"/>
            <family val="2"/>
          </rPr>
          <t xml:space="preserve">
</t>
        </r>
        <r>
          <rPr>
            <sz val="11"/>
            <color theme="1"/>
            <rFont val="Symbol"/>
            <family val="1"/>
            <charset val="2"/>
          </rPr>
          <t>®</t>
        </r>
        <r>
          <rPr>
            <sz val="11"/>
            <color theme="1"/>
            <rFont val="Calibri"/>
            <family val="2"/>
          </rPr>
          <t xml:space="preserve"> Date envoi notification sélection : </t>
        </r>
      </is>
    </oc>
    <nc r="B45"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29/08/2022. Les précisions et compléments transmis par le territoire ont été reportés dans la colonne "Retour Information complémentaire du territoire"
</t>
        </r>
        <r>
          <rPr>
            <sz val="11"/>
            <color theme="1"/>
            <rFont val="Symbol"/>
            <family val="1"/>
            <charset val="2"/>
          </rPr>
          <t>®</t>
        </r>
        <r>
          <rPr>
            <sz val="11"/>
            <color theme="1"/>
            <rFont val="Calibri"/>
            <family val="2"/>
          </rPr>
          <t xml:space="preserve"> Date envoi notification sélection : </t>
        </r>
      </is>
    </nc>
  </rcc>
  <rfmt sheetId="3" sqref="D9:D10" start="0" length="2147483647">
    <dxf>
      <font>
        <sz val="11"/>
      </font>
    </dxf>
  </rfmt>
  <rfmt sheetId="3" sqref="D13:D15" start="0" length="2147483647">
    <dxf>
      <font>
        <sz val="11"/>
      </font>
    </dxf>
  </rfmt>
  <rfmt sheetId="3" sqref="D15:D18" start="0" length="2147483647">
    <dxf>
      <font>
        <sz val="11"/>
      </font>
    </dxf>
  </rfmt>
  <rfmt sheetId="3" sqref="D19" start="0" length="2147483647">
    <dxf>
      <font>
        <sz val="11"/>
      </font>
    </dxf>
  </rfmt>
  <rfmt sheetId="3" sqref="D21:D23" start="0" length="2147483647">
    <dxf>
      <font>
        <sz val="11"/>
      </font>
    </dxf>
  </rfmt>
  <rfmt sheetId="3" sqref="D25:D26" start="0" length="2147483647">
    <dxf>
      <font>
        <sz val="11"/>
      </font>
    </dxf>
  </rfmt>
  <rfmt sheetId="3" sqref="D27:D28" start="0" length="2147483647">
    <dxf>
      <font>
        <sz val="11"/>
      </font>
    </dxf>
  </rfmt>
  <rfmt sheetId="3" sqref="D30:D31" start="0" length="2147483647">
    <dxf>
      <font>
        <sz val="11"/>
      </font>
    </dxf>
  </rfmt>
  <rfmt sheetId="3" sqref="D30:D32" start="0" length="2147483647">
    <dxf>
      <font>
        <sz val="12"/>
      </font>
    </dxf>
  </rfmt>
  <rcv guid="{67971D7B-9D4C-464B-83B5-60A79111175A}" action="delete"/>
  <rcv guid="{67971D7B-9D4C-464B-83B5-60A79111175A}" action="add"/>
</revisions>
</file>

<file path=xl/revisions/revisionLog1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1" sId="4">
    <oc r="G4" t="inlineStr">
      <is>
        <t xml:space="preserve"> Accompagnement des projets par de l’animation territoriale
 Soutien aux actions de valorisation des filières d’excellence du territoire (ovin, bovin)
 Soutien aux opérations de diversification des filières actuelles (ex : maraîchage, exploitation de nouveaux débouchés, transformation des produits agricoles, valorisation des « sous-produits »…)
Appui aux actions visant le développement des circuits courts et de proximité
Soutien aux actions en faveur d’une alimentation locale de qualité
 Appui aux actions de sensibilisation et de lutte contre le gaspillage alimentaire</t>
      </is>
    </oc>
    <nc r="G4" t="inlineStr">
      <is>
        <t>Soutien aux actions de valorisation des filières d’excellence du territoire (ovin, bovin)
 Soutien aux opérations de diversification des filières actuelles (ex : maraîchage, exploitation de nouveaux débouchés, transformation des produits agricoles, valorisation des « sous-produits »…)
Appui aux actions visant le développement des circuits courts et de proximité
Soutien aux actions en faveur d’une alimentation locale de qualité
 Appui aux actions de sensibilisation et de lutte contre le gaspillage alimentaire</t>
      </is>
    </nc>
  </rcc>
  <rcc rId="362" sId="4">
    <oc r="G9" t="inlineStr">
      <is>
        <t>Accompagnement des projets par de l’animation territoriale
Soutien aux actions visant la redynamisation des centres bourgs, notamment en réinvestissant et revalorisant le bâti vacant
Soutien aux projets visant à développer une offre d’habitat adapté aux besoins des habitants et des nouveaux arrivants
 Soutien aux projets de travaux d’économie d’énergie et d’utilisation des énergies renouvelables (collectivités, établissements publics, entreprises, associations)
 Soutien à une rénovation énergétique ambitieuse des bâtiments publics, associatifs et d’entreprises</t>
      </is>
    </oc>
    <nc r="G9" t="inlineStr">
      <is>
        <t xml:space="preserve">
Soutien aux actions visant la redynamisation des centres bourgs, notamment en réinvestissant et revalorisant le bâti vacant
Soutien aux projets visant à développer une offre d’habitat adapté aux besoins des habitants et des nouveaux arrivants
 Soutien aux projets de travaux d’économie d’énergie et d’utilisation des énergies renouvelables (collectivités, établissements publics, entreprises, associations)
 Soutien à une rénovation énergétique ambitieuse des bâtiments publics, associatifs et d’entreprises</t>
      </is>
    </nc>
  </rcc>
  <rcc rId="363" sId="4" numFmtId="11">
    <nc r="C13">
      <v>150000</v>
    </nc>
  </rcc>
  <rcc rId="364" sId="4" numFmtId="11">
    <oc r="B13">
      <v>150000</v>
    </oc>
    <nc r="B13"/>
  </rcc>
  <rcc rId="365" sId="4" numFmtId="11">
    <oc r="B15">
      <v>106272</v>
    </oc>
    <nc r="B15"/>
  </rcc>
  <rcc rId="366" sId="4" numFmtId="11">
    <nc r="B5">
      <v>256272</v>
    </nc>
  </rcc>
  <rcc rId="367" sId="4" numFmtId="11">
    <oc r="C5">
      <v>232323</v>
    </oc>
    <nc r="C5"/>
  </rcc>
  <rcc rId="368" sId="4">
    <oc r="E5">
      <f>C5/(B17+C17)</f>
    </oc>
    <nc r="E5">
      <f>C5/C17</f>
    </nc>
  </rcc>
  <rcc rId="369" sId="4">
    <oc r="N4" t="inlineStr">
      <is>
        <t xml:space="preserve">Au regard du montant de l’enveloppe, il a été convenu de retirer l’opération éligible « accompagnement des projets par de l’animation territoriale » dans toutes les fiches actions, exceptée la fiche-action 1.2 « Conforter le tissu économique existant et accompagner le territoire vers de nouvelles opportunités ».
Au sein de cette fiche action, l’ingénierie thématique portera sur le soutien à l’économie de proximité.
</t>
      </is>
    </oc>
    <nc r="N4" t="inlineStr">
      <is>
        <t xml:space="preserve">
</t>
      </is>
    </nc>
  </rcc>
  <rcc rId="370" sId="4">
    <oc r="N5" t="inlineStr">
      <is>
        <t>nouveau montant FEDER : 256 272 €
Entrée OS 5-2-2</t>
      </is>
    </oc>
    <nc r="N5"/>
  </rcc>
  <rcc rId="371" sId="4">
    <oc r="N9" t="inlineStr">
      <is>
        <t>ligne de partage reprécisée avec l'OS 2.1</t>
      </is>
    </oc>
    <nc r="N9"/>
  </rcc>
  <rcc rId="372" sId="4">
    <oc r="J13" t="inlineStr">
      <is>
        <t>Axe interrégional Massif central : préservation des ressources naturelles et la biodiversité, adaptation au changement climatique, concrétisation du potentiel économique des filières spécifiques du Massif, valorisation du potentiel touristique et amélioration de l’attractivité du territoire</t>
      </is>
    </oc>
    <nc r="J13" t="inlineStr">
      <is>
        <t xml:space="preserve">Axe interrégional Massif central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t>
      </is>
    </nc>
  </rcc>
  <rcc rId="373" sId="4">
    <oc r="N13" t="inlineStr">
      <is>
        <t>Fiche rebasculée sur LEADER
Des nouvelles lignes de partage ont été précisées : l’OS 2.4 pour les études prospectives de résilience du territoire face aux dérèglements climatiques (2), l’OS 2.5 pour les actions de sensibilisation (1), d’acquisition et diffusion de connaissances sur la question de l’eau (2) et l’OS 2.7 pour les projets d’éducation à l’environnement (1) et de connaissance (2).
Le contenu de cette fiche action a été revu et son contenu évolue et comprend un certain nombre de typologie d'actions de la FA 2-1.</t>
      </is>
    </oc>
    <nc r="N13"/>
  </rcc>
  <rcc rId="374" sId="4" numFmtId="11">
    <nc r="C15">
      <v>82323</v>
    </nc>
  </rcc>
  <rcc rId="375" sId="4">
    <oc r="E15">
      <f>B15/(B17+C17)</f>
    </oc>
    <nc r="E15">
      <f>B15/C17</f>
    </nc>
  </rcc>
  <rcc rId="376" sId="4">
    <oc r="A16" t="inlineStr">
      <is>
        <t>Animation, gestion, évaluation et communication</t>
      </is>
    </oc>
    <nc r="A16" t="inlineStr">
      <is>
        <t>Fiche-action n°8 : Animation, gestion, évaluation et communication</t>
      </is>
    </nc>
  </rcc>
  <rcc rId="377" sId="4">
    <oc r="A15" t="inlineStr">
      <is>
        <t>Coopérer pour nourrir et renforcer la stratégie locale, susciter de nouvelles dynamiques et synergies</t>
      </is>
    </oc>
    <nc r="A15" t="inlineStr">
      <is>
        <t>Fiche-action n°7 : Coopérer pour nourrir et renforcer la stratégie locale, susciter de nouvelles dynamiques et synergies</t>
      </is>
    </nc>
  </rcc>
  <rcc rId="378" sId="4">
    <oc r="N15" t="inlineStr">
      <is>
        <t>Fiche rebasculée sur LEADER avec un noubveau montant de 82 323 €.
Numérotation de la fiche : 7</t>
      </is>
    </oc>
    <nc r="N15"/>
  </rcc>
  <rcc rId="379" sId="4">
    <oc r="N16" t="inlineStr">
      <is>
        <t>Numérotation de la fiche : 8</t>
      </is>
    </oc>
    <nc r="N16"/>
  </rcc>
  <rcc rId="380" sId="4">
    <oc r="G8" t="inlineStr">
      <is>
        <t>Accompagnement des projets par de l’animation territoriale
 Soutien aux actions visant à préserver l’accès aux soins et le tissu pluridisciplinaire des professionnels de santé
Appui aux actions visant à un meilleur maillage et coordination des structures d’animation jeunesse sur l’ensemble du territoire
 Soutien aux actions visant à un meilleur maillage, au développement et à la création d’équipements sportifs et de loisirs
 Soutien aux actions visant à développer les services autour du « bien vieillir » (aide à la personne, silver économie)
Soutien aux opérations visant à développer les infrastructures et services de communication (mobilité notamment douce, covoiturage…) et leurs usages, notamment dans le domaine du numérique
Soutien aux actions de sensibilisation à l’écomobilité
Soutien aux actions visant à identifier et valoriser les bonnes pratiques mises en place par les industriels du Haut Limousin</t>
      </is>
    </oc>
    <nc r="G8" t="inlineStr">
      <is>
        <t xml:space="preserve">Soutien aux actions visant à préserver l’accès aux soins et le tissu pluridisciplinaire des professionnels de santé
Appui aux actions visant à un meilleur maillage et coordination des structures d’animation jeunesse sur l’ensemble du territoire
 Soutien aux actions visant à un meilleur maillage, au développement et à la création d’équipements sportifs et de loisirs
 Soutien aux actions visant à développer les services autour du « bien vieillir » (aide à la personne, silver économie)
</t>
      </is>
    </nc>
  </rcc>
  <rcc rId="381" sId="4">
    <oc r="G13" t="inlineStr">
      <is>
        <t>Accompagnement des projets par de l’animation territoriale
 Soutien aux actions exemplaires visant à promouvoir l’image du territoire (ex : valorisation des produits locaux…)
 Soutien aux actions en faveur de la préservation de l’environnement (ex : étude trame verte et bleue) et de la ressource en eau dans les espaces publics
 Soutien aux actions culturelles innovantes</t>
      </is>
    </oc>
    <nc r="G13" t="inlineStr">
      <is>
        <t>Soutien aux actions exemplaires visant à promouvoir l’image du territoire (ex : valorisation des produits locaux…)
 Soutien aux actions en faveur de la préservation de l’environnement (ex : étude trame verte et bleue) et de la ressource en eau dans les espaces publics
 Soutien aux actions culturelles innovantes
Soutien aux opérations visant à développer les infrastructures et services de communication (mobilité notamment douce, covoiturage…) et leurs usages, notamment dans le domaine du numérique
Soutien aux actions de sensibilisation à l’écomobilité
Soutien aux actions visant à identifier et valoriser les bonnes pratiques mises en place par les entreprises  du Haut Limousin</t>
      </is>
    </nc>
  </rcc>
  <rcc rId="382" sId="4">
    <oc r="N8" t="inlineStr">
      <is>
        <t>Au regard des lignes de partage entre la fiche action 3.2 et l’OS 2 FEDER (notamment 2.5 et 2.7) sur les questions de préservation de l’environnement et de ressource en eau et en raison de la diversité trop importante de thématiques au sein de la fiche-action 2.1, il a été convenu de transférer les opérations éligibles suivantes de la 2.1 vers la 3.2 :
- « Soutien aux opérations visant à développer les infrastructures et service de communication (mobilité notamment douce, covoiturage) et leurs usages, notamment dans le domaine du numérique » ;
- « Soutien aux actions de sensibilisation à l’écomobilité » ;
- « Soutien aux actions visant à identifier et valoriser les bonne pratiques mises en place par les industriels du Haut Limousin ». À ce titre, il est proposé de remplacer « industriels » par « entreprises ».</t>
      </is>
    </oc>
    <nc r="N8"/>
  </rcc>
  <rcc rId="383" sId="4">
    <oc r="M13" t="inlineStr">
      <is>
        <t xml:space="preserve">
Pas d'entrée OS5 : FA à repenser</t>
      </is>
    </oc>
    <nc r="M13"/>
  </rcc>
  <rcc rId="384" sId="4">
    <oc r="M15" t="inlineStr">
      <is>
        <t>Fiche action non numérotée 
définir un OP commun avec animation?</t>
      </is>
    </oc>
    <nc r="M15"/>
  </rcc>
  <rcc rId="385" sId="4">
    <oc r="M16" t="inlineStr">
      <is>
        <t>Fiche action non numérotée 
définir un OP commun avec la coopé?</t>
      </is>
    </oc>
    <nc r="M16"/>
  </rcc>
  <rcc rId="386" sId="4">
    <oc r="M8" t="inlineStr">
      <is>
        <r>
          <t xml:space="preserve">
Multiplicité des thématiques (les soins, la jeunesse, le sport, les loisirs, le bien vieillir, la mobilité douce, le numérique...)
Soutien aux actions visant à identifier et valoriser les bonnes pratiques mises en place par les industriels du Haut Limousin.... lien à expliquer
Bénéficaires : association loi 1901  ? 
</t>
        </r>
        <r>
          <rPr>
            <sz val="11"/>
            <color theme="1"/>
            <rFont val="Calibri"/>
            <family val="2"/>
          </rPr>
          <t xml:space="preserve">Entrée 5.2.2
La mobilité ira bien dans l'OS 5 car ne concerne pas des agglos
</t>
        </r>
      </is>
    </oc>
    <nc r="M8" t="inlineStr">
      <is>
        <r>
          <t xml:space="preserve">
</t>
        </r>
        <r>
          <rPr>
            <sz val="11"/>
            <color theme="1"/>
            <rFont val="Calibri"/>
            <family val="2"/>
          </rPr>
          <t xml:space="preserve">
</t>
        </r>
      </is>
    </nc>
  </rcc>
  <rcc rId="387" sId="4">
    <oc r="J9" t="inlineStr">
      <is>
        <t>Objectif spécifique 2.1. Favoriser les mesures en matière d’efficacité énergétique et réduire les émissions de gaz à effet de serre
Objectif spécifique 2.2. Promouvoir les énergies conformément à la directive (UE) 2018/2001, y compris les critères de durabilité qui y sont énoncés</t>
      </is>
    </oc>
    <nc r="J9" t="inlineStr">
      <is>
        <t>Objectif spécifique 2.1. Favoriser les mesures en matière d’efficacité énergétique et réduire les émissions de gaz à effet de serre
Objectif spécifique 2.1. 
Objectif spécifique 2.2. Promouvoir les énergies conformément à la directive (UE) 2018/2001, y compris les critères de durabilité qui y sont énoncés</t>
      </is>
    </nc>
  </rcc>
  <rcc rId="388" sId="4">
    <oc r="M9" t="inlineStr">
      <is>
        <t xml:space="preserve">Alerte sur le nbre de logements  si &gt;20  ca passe sur l'os 2
</t>
      </is>
    </oc>
    <nc r="M9"/>
  </rcc>
  <rcc rId="389" sId="4">
    <oc r="M12" t="inlineStr">
      <is>
        <r>
          <t xml:space="preserve">Entrée 5.2.3
Multiplicité thématique
Sport nature avec ligne de partage Massif central = OK
</t>
        </r>
        <r>
          <rPr>
            <sz val="11"/>
            <color theme="1"/>
            <rFont val="Calibri"/>
            <family val="2"/>
          </rPr>
          <t>Ligne de partage pour les hébergements touristiques (OS 1.3) 
"Soutien aux projets de requalification des espaces publics mettant en avant les richesses du territoire, en préservant et en valorisant la biodiversité" à definir</t>
        </r>
      </is>
    </oc>
    <nc r="M12"/>
  </rcc>
  <rcc rId="390" sId="4">
    <oc r="M5" t="inlineStr">
      <is>
        <t xml:space="preserve">
Ligne de partage : 1.3 car les entreprises sont aussi ciblées comme bénéficiaires !
Axe 4
FA 1.2 et 2.1 sur la même thématique : services de proximité : à revoir ?
Multiplicité des thématiques 
</t>
      </is>
    </oc>
    <nc r="M5"/>
  </rcc>
</revisions>
</file>

<file path=xl/revisions/revisionLog1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1" sId="4">
    <oc r="B17">
      <f>B3+B7+B11+B15+B16</f>
    </oc>
    <nc r="B17">
      <f>B3+B7+B11</f>
    </nc>
  </rcc>
  <rcc rId="392" sId="4">
    <oc r="E15">
      <f>B15/C17</f>
    </oc>
    <nc r="E15">
      <f>C15/(B17+C17)</f>
    </nc>
  </rcc>
  <rcc rId="393" sId="4">
    <oc r="E13">
      <f>B13/(B17+C17)</f>
    </oc>
    <nc r="E13">
      <f>C13/(B18+C18)</f>
    </nc>
  </rcc>
  <rcc rId="394" sId="4">
    <oc r="E5">
      <f>C5/C17</f>
    </oc>
    <nc r="E5">
      <f>B5/(B18+C18)</f>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9">
    <dxf>
      <fill>
        <patternFill patternType="none">
          <bgColor auto="1"/>
        </patternFill>
      </fill>
    </dxf>
  </rfmt>
  <rfmt sheetId="3" sqref="D19" start="0" length="2147483647">
    <dxf>
      <font>
        <color auto="1"/>
      </font>
    </dxf>
  </rfmt>
  <rcc rId="21" sId="3">
    <oc r="D19" t="inlineStr">
      <is>
        <t>Innovation : Le territoire est riche d’une grande diversité d’acteurs, aux nombreuses compétences. L’ambition de la démarche LEADER est de mettre en mouvement tous ces acteurs pour faire émerger des actions réellement innovantes.</t>
      </is>
    </oc>
    <nc r="D19" t="inlineStr">
      <is>
        <r>
          <rPr>
            <b/>
            <sz val="10"/>
            <rFont val="Calibri"/>
            <family val="2"/>
          </rPr>
          <t xml:space="preserve">Innovation </t>
        </r>
        <r>
          <rPr>
            <sz val="10"/>
            <rFont val="Calibri"/>
            <family val="2"/>
          </rPr>
          <t xml:space="preserve">: Le territoire est riche d’une grande diversité d’acteurs, aux nombreuses compétences. L’ambition de la démarche LEADER est de mettre en mouvement tous ces acteurs pour faire émerger des actions réellement innovantes. 
Cette thématique est présente dans l'enjeu n°6 et l'OP 3 "valoriser l'identité du HL en soutenant un toursime durable et les initiatives innovantes", elle se décline dans la FA 3.2 "renforcer l'image du HL par le soutien aux actions innovantes"
Le volet </t>
        </r>
        <r>
          <rPr>
            <b/>
            <sz val="10"/>
            <rFont val="Calibri"/>
            <family val="2"/>
          </rPr>
          <t>coopération</t>
        </r>
        <r>
          <rPr>
            <sz val="10"/>
            <rFont val="Calibri"/>
            <family val="2"/>
          </rPr>
          <t xml:space="preserve"> est prévu dans la stratégie, une fiche action "Coopérer pour nourir et renforcer la strétégie locale, susciter de nouvelles dynamiques et synergies" (financé par OS 5) est consacrée 
</t>
        </r>
      </is>
    </nc>
  </rcc>
  <rcc rId="22" sId="3" odxf="1" dxf="1">
    <nc r="C19">
      <v>2</v>
    </nc>
    <odxf>
      <fill>
        <patternFill patternType="none">
          <bgColor indexed="65"/>
        </patternFill>
      </fill>
      <alignment horizontal="general" readingOrder="0"/>
    </odxf>
    <ndxf>
      <fill>
        <patternFill patternType="solid">
          <bgColor rgb="FF92D050"/>
        </patternFill>
      </fill>
      <alignment horizontal="center" readingOrder="0"/>
    </ndxf>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3">
    <oc r="B20" t="inlineStr">
      <is>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is>
    </oc>
    <nc r="B20" t="inlineStr">
      <is>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is>
    </nc>
  </rcc>
  <rcc rId="24" sId="3">
    <nc r="D20" t="inlineStr">
      <is>
        <r>
          <t xml:space="preserve">
Les enjeux identifié à travers le diagnostic sont adaptés, ils sont décrits en case D16 ci-dessus
Le territoire est rural, il n'y a pas de dispositions spécifiques à prendre pour que le Leader soit fléché exclusivement sur le rural </t>
        </r>
        <r>
          <rPr>
            <sz val="10"/>
            <color rgb="FFFF0000"/>
            <rFont val="Calibri"/>
            <family val="2"/>
          </rPr>
          <t>(cela n'est pas indiqué par contre dans le dossier !)</t>
        </r>
      </is>
    </nc>
  </rcc>
  <rcc rId="25" sId="3">
    <nc r="C20">
      <v>1</v>
    </nc>
  </rcc>
  <rfmt sheetId="3" sqref="C20">
    <dxf>
      <alignment horizontal="center" readingOrder="0"/>
    </dxf>
  </rfmt>
  <rfmt sheetId="3" sqref="C20">
    <dxf>
      <fill>
        <patternFill patternType="solid">
          <bgColor rgb="FFFFC000"/>
        </patternFill>
      </fill>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3">
    <nc r="D21" t="inlineStr">
      <is>
        <t>Le plan d'actions est présenté à partir dans les pages 26-37, il regroupe 3 objectifs prioritaires et 6 fiches actions. L'animation et la coopération correspondent à des aspects transversaux (ces deux volets rentrent dans tous les OP)
Un logigramme en page 25 vient synthétiser ce plan d'action</t>
      </is>
    </nc>
  </rcc>
  <rcc rId="27" sId="3">
    <nc r="C21">
      <v>2</v>
    </nc>
  </rcc>
  <rfmt sheetId="3" sqref="C21">
    <dxf>
      <alignment horizontal="center" readingOrder="0"/>
    </dxf>
  </rfmt>
  <rfmt sheetId="3" sqref="C21">
    <dxf>
      <fill>
        <patternFill patternType="solid">
          <bgColor rgb="FF92D050"/>
        </patternFill>
      </fill>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3">
    <nc r="C22" t="inlineStr">
      <is>
        <t>SO</t>
      </is>
    </nc>
  </rcc>
  <rcc rId="29" sId="3">
    <nc r="D22" t="inlineStr">
      <is>
        <t>Sans objet</t>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3">
    <oc r="D24" t="inlineStr">
      <is>
        <t xml:space="preserve">
</t>
      </is>
    </oc>
    <nc r="D24" t="inlineStr">
      <is>
        <r>
          <t xml:space="preserve">L'intégralité de la maquette à disposition du GAL est mobilisé dans son plan de financement prévisionnel : </t>
        </r>
        <r>
          <rPr>
            <b/>
            <sz val="10"/>
            <color theme="1"/>
            <rFont val="Calibri"/>
            <family val="2"/>
          </rPr>
          <t xml:space="preserve">1 845 902 € </t>
        </r>
        <r>
          <rPr>
            <sz val="10"/>
            <color theme="1"/>
            <rFont val="Calibri"/>
            <family val="2"/>
          </rPr>
          <t xml:space="preserve">réparti sur </t>
        </r>
        <r>
          <rPr>
            <b/>
            <sz val="10"/>
            <color theme="1"/>
            <rFont val="Calibri"/>
            <family val="2"/>
          </rPr>
          <t>1 056 272 € de l'OS 5</t>
        </r>
        <r>
          <rPr>
            <sz val="10"/>
            <color theme="1"/>
            <rFont val="Calibri"/>
            <family val="2"/>
          </rPr>
          <t xml:space="preserve"> et </t>
        </r>
        <r>
          <rPr>
            <b/>
            <sz val="10"/>
            <color theme="1"/>
            <rFont val="Calibri"/>
            <family val="2"/>
          </rPr>
          <t xml:space="preserve">789 630 € de LEADER
--&gt; </t>
        </r>
        <r>
          <rPr>
            <sz val="10"/>
            <color theme="1"/>
            <rFont val="Calibri"/>
            <family val="2"/>
          </rPr>
          <t>OP 2 (les fiches actions 2.1 et 2.2) et OP 3 (les fiches actions 3.1 et 3.2)  + coopération sur l'OS 5
--&gt; OP 1 (les fiches actions 1.1 et 1.2) + animation sur LEADER
Répartition des enveloppes par fiche action et par fonds selon le principe 1 fiche action = 1 fonds --&gt; OK</t>
        </r>
      </is>
    </nc>
  </rcc>
  <rcc rId="31" sId="3">
    <nc r="C24">
      <v>2</v>
    </nc>
  </rcc>
  <rfmt sheetId="3" sqref="C24">
    <dxf>
      <alignment horizontal="center" readingOrder="0"/>
    </dxf>
  </rfmt>
  <rfmt sheetId="3" sqref="C24">
    <dxf>
      <fill>
        <patternFill patternType="solid">
          <bgColor rgb="FF92D050"/>
        </patternFill>
      </fill>
    </dxf>
  </rfmt>
  <rcv guid="{B52CB4FD-F8BC-4800-BC72-D29F51998457}" action="delete"/>
  <rcv guid="{B52CB4FD-F8BC-4800-BC72-D29F5199845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oc r="E8" t="inlineStr">
      <is>
        <t>Date de dépôt de la candidature: 
Mail et AR au 17/06/2022</t>
      </is>
    </oc>
    <nc r="E8" t="inlineStr">
      <is>
        <r>
          <t xml:space="preserve">Date de dépôt de la candidature : </t>
        </r>
        <r>
          <rPr>
            <sz val="11"/>
            <color rgb="FF00B050"/>
            <rFont val="Calibri"/>
            <family val="2"/>
          </rPr>
          <t>le 17/06/2022, AR de 17/06/2022</t>
        </r>
      </is>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 sId="3">
    <oc r="D24" t="inlineStr">
      <is>
        <r>
          <t xml:space="preserve">L'intégralité de la maquette à disposition du GAL est mobilisé dans son plan de financement prévisionnel : </t>
        </r>
        <r>
          <rPr>
            <b/>
            <sz val="10"/>
            <color theme="1"/>
            <rFont val="Calibri"/>
            <family val="2"/>
          </rPr>
          <t xml:space="preserve">1 845 902 € </t>
        </r>
        <r>
          <rPr>
            <sz val="10"/>
            <color theme="1"/>
            <rFont val="Calibri"/>
            <family val="2"/>
          </rPr>
          <t xml:space="preserve">réparti sur </t>
        </r>
        <r>
          <rPr>
            <b/>
            <sz val="10"/>
            <color theme="1"/>
            <rFont val="Calibri"/>
            <family val="2"/>
          </rPr>
          <t>1 056 272 € de l'OS 5</t>
        </r>
        <r>
          <rPr>
            <sz val="10"/>
            <color theme="1"/>
            <rFont val="Calibri"/>
            <family val="2"/>
          </rPr>
          <t xml:space="preserve"> et </t>
        </r>
        <r>
          <rPr>
            <b/>
            <sz val="10"/>
            <color theme="1"/>
            <rFont val="Calibri"/>
            <family val="2"/>
          </rPr>
          <t xml:space="preserve">789 630 € de LEADER
--&gt; </t>
        </r>
        <r>
          <rPr>
            <sz val="10"/>
            <color theme="1"/>
            <rFont val="Calibri"/>
            <family val="2"/>
          </rPr>
          <t>OP 2 (les fiches actions 2.1 et 2.2) et OP 3 (les fiches actions 3.1 et 3.2)  + coopération sur l'OS 5
--&gt; OP 1 (les fiches actions 1.1 et 1.2) + animation sur LEADER
Répartition des enveloppes par fiche action et par fonds selon le principe 1 fiche action = 1 fonds --&gt; OK</t>
        </r>
      </is>
    </oc>
    <nc r="D24" t="inlineStr">
      <is>
        <r>
          <t xml:space="preserve">L'intégralité de la maquette à disposition du GAL est mobilisé dans son plan de financement prévisionnel : </t>
        </r>
        <r>
          <rPr>
            <b/>
            <sz val="10"/>
            <color theme="1"/>
            <rFont val="Calibri"/>
            <family val="2"/>
          </rPr>
          <t xml:space="preserve">1 845 902 € </t>
        </r>
        <r>
          <rPr>
            <sz val="10"/>
            <color theme="1"/>
            <rFont val="Calibri"/>
            <family val="2"/>
          </rPr>
          <t xml:space="preserve">réparti sur </t>
        </r>
        <r>
          <rPr>
            <b/>
            <sz val="10"/>
            <color theme="1"/>
            <rFont val="Calibri"/>
            <family val="2"/>
          </rPr>
          <t>1 056 272 € de l'OS 5</t>
        </r>
        <r>
          <rPr>
            <sz val="10"/>
            <color theme="1"/>
            <rFont val="Calibri"/>
            <family val="2"/>
          </rPr>
          <t xml:space="preserve"> et </t>
        </r>
        <r>
          <rPr>
            <b/>
            <sz val="10"/>
            <color theme="1"/>
            <rFont val="Calibri"/>
            <family val="2"/>
          </rPr>
          <t xml:space="preserve">789 630 € de LEADER
--&gt; </t>
        </r>
        <r>
          <rPr>
            <sz val="10"/>
            <color theme="1"/>
            <rFont val="Calibri"/>
            <family val="2"/>
          </rPr>
          <t>OP 2 (les fiches actions 2.1 et 2.2) et OP 3 (les fiches actions 3.1 et 3.2)  + coopération sur l'OS 5
--&gt; OP 1 (les fiches actions 1.1 et 1.2) + animation sur LEADER
Répartition des enveloppes par fiche action et par fonds selon le principe 1 fiche action = 1 fonds --&gt; OK
Prise en compte du fléchage sur les problématiques rurales (LEADER) --&gt; OK
indication d'une rubrique ligne de partage sur chaque FA, carté des lignes de partage au sein de la stratégie --&gt; OK</t>
        </r>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25" start="0" length="2147483647">
    <dxf>
      <font>
        <color rgb="FFFF0000"/>
      </font>
    </dxf>
  </rfmt>
  <rcc rId="33" sId="3">
    <nc r="C25">
      <v>2</v>
    </nc>
  </rcc>
  <rcc rId="34" sId="3">
    <nc r="D25" t="inlineStr">
      <is>
        <r>
          <rPr>
            <sz val="10"/>
            <rFont val="Calibri"/>
            <family val="2"/>
          </rPr>
          <t>407 000 € Leader --&gt; OK</t>
        </r>
        <r>
          <rPr>
            <sz val="10"/>
            <color rgb="FFFF0000"/>
            <rFont val="Calibri"/>
            <family val="2"/>
          </rPr>
          <t xml:space="preserve">
Vérif 25% OK (on est à 24,92%) --&gt; Alerte car proche des 25% ?
Le montant consacré à l'animation est relativement élevé (pour 1,5 ETP)</t>
        </r>
      </is>
    </nc>
  </rcc>
  <rfmt sheetId="3" sqref="C25">
    <dxf>
      <alignment horizontal="center" readingOrder="0"/>
    </dxf>
  </rfmt>
  <rfmt sheetId="3" sqref="C25">
    <dxf>
      <fill>
        <patternFill patternType="solid">
          <bgColor rgb="FF92D050"/>
        </patternFill>
      </fill>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3">
    <nc r="D26" t="inlineStr">
      <is>
        <t>Sans objet</t>
      </is>
    </nc>
  </rcc>
  <rcc rId="36" sId="3">
    <nc r="C26" t="inlineStr">
      <is>
        <t>SO</t>
      </is>
    </nc>
  </rcc>
  <rfmt sheetId="3" sqref="C26">
    <dxf>
      <alignment horizontal="center" readingOrder="0"/>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 sId="3">
    <nc r="D28" t="inlineStr">
      <is>
        <r>
          <t xml:space="preserve">FA animation avec 407 000 € de Leader </t>
        </r>
        <r>
          <rPr>
            <sz val="10"/>
            <color rgb="FFFF0000"/>
            <rFont val="Calibri"/>
            <family val="2"/>
          </rPr>
          <t xml:space="preserve">(FA non numéroté !)
</t>
        </r>
        <r>
          <rPr>
            <sz val="10"/>
            <rFont val="Calibri"/>
            <family val="2"/>
          </rPr>
          <t xml:space="preserve">Les référents techniques LEADER (un animateur-gestionnaire LEADER avec 1 ETP et une 2ème animateur-gestionnaire avec </t>
        </r>
        <r>
          <rPr>
            <sz val="10"/>
            <color rgb="FFFF0000"/>
            <rFont val="Calibri"/>
            <family val="2"/>
          </rPr>
          <t xml:space="preserve">0,5 ETP à compter du 3 octobre 2022)
</t>
        </r>
        <r>
          <rPr>
            <sz val="10"/>
            <rFont val="Calibri"/>
            <family val="2"/>
          </rPr>
          <t>La Communauté de communes du Haut Limousin en Marche s’engage à pérenniser 1,5 ETP sur l’ensemble de la période de programmation pour assurer les missions d’animation, de gestion, de suivi et d’évaluation de la stratégie.
Pour mettre en oeuvre ces missions ; les référents s’appuieront sur les compétences de l’équipe du service « Développement » de la Communauté de communes du Haut Limousin en Marche, permettant une identification et un accompagnement technique des porteurs de projet. Par ailleurs, directrice de l’Office de tourisme du Pays du Haut Limousin, assurera le suivi opérationnel des dossiers touristiques soutenus.
Enfin, les référents pourront s’appuyer sur la cellule ingénierie de la Communauté de commune de Gartempe Saint-Pardoux</t>
        </r>
      </is>
    </nc>
  </rcc>
  <rcc rId="38" sId="3">
    <nc r="C28">
      <v>2</v>
    </nc>
  </rcc>
  <rfmt sheetId="3" sqref="C28">
    <dxf>
      <alignment horizontal="center" readingOrder="0"/>
    </dxf>
  </rfmt>
  <rfmt sheetId="3" sqref="C28">
    <dxf>
      <fill>
        <patternFill patternType="solid">
          <bgColor rgb="FF92D050"/>
        </patternFill>
      </fill>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3">
    <oc r="D28" t="inlineStr">
      <is>
        <r>
          <t xml:space="preserve">FA animation avec 407 000 € de Leader </t>
        </r>
        <r>
          <rPr>
            <sz val="10"/>
            <color rgb="FFFF0000"/>
            <rFont val="Calibri"/>
            <family val="2"/>
          </rPr>
          <t xml:space="preserve">(FA non numéroté !)
</t>
        </r>
        <r>
          <rPr>
            <sz val="10"/>
            <rFont val="Calibri"/>
            <family val="2"/>
          </rPr>
          <t xml:space="preserve">Les référents techniques LEADER (un animateur-gestionnaire LEADER avec 1 ETP et une 2ème animateur-gestionnaire avec </t>
        </r>
        <r>
          <rPr>
            <sz val="10"/>
            <color rgb="FFFF0000"/>
            <rFont val="Calibri"/>
            <family val="2"/>
          </rPr>
          <t xml:space="preserve">0,5 ETP à compter du 3 octobre 2022)
</t>
        </r>
        <r>
          <rPr>
            <sz val="10"/>
            <rFont val="Calibri"/>
            <family val="2"/>
          </rPr>
          <t>La Communauté de communes du Haut Limousin en Marche s’engage à pérenniser 1,5 ETP sur l’ensemble de la période de programmation pour assurer les missions d’animation, de gestion, de suivi et d’évaluation de la stratégie.
Pour mettre en oeuvre ces missions ; les référents s’appuieront sur les compétences de l’équipe du service « Développement » de la Communauté de communes du Haut Limousin en Marche, permettant une identification et un accompagnement technique des porteurs de projet. Par ailleurs, directrice de l’Office de tourisme du Pays du Haut Limousin, assurera le suivi opérationnel des dossiers touristiques soutenus.
Enfin, les référents pourront s’appuyer sur la cellule ingénierie de la Communauté de commune de Gartempe Saint-Pardoux</t>
        </r>
      </is>
    </oc>
    <nc r="D28" t="inlineStr">
      <is>
        <r>
          <t xml:space="preserve">FA animation avec 407 000 € de Leader </t>
        </r>
        <r>
          <rPr>
            <sz val="10"/>
            <color rgb="FFFF0000"/>
            <rFont val="Calibri"/>
            <family val="2"/>
          </rPr>
          <t xml:space="preserve">(FA non numéroté !)
</t>
        </r>
        <r>
          <rPr>
            <sz val="10"/>
            <rFont val="Calibri"/>
            <family val="2"/>
          </rPr>
          <t xml:space="preserve">Les référents techniques LEADER (un animateur-gestionnaire LEADER avec 1 ETP et une 2ème animateur-gestionnaire avec </t>
        </r>
        <r>
          <rPr>
            <sz val="10"/>
            <color rgb="FFFF0000"/>
            <rFont val="Calibri"/>
            <family val="2"/>
          </rPr>
          <t xml:space="preserve">0,5 ETP à compter du 3 octobre 2022)
</t>
        </r>
        <r>
          <rPr>
            <sz val="10"/>
            <rFont val="Calibri"/>
            <family val="2"/>
          </rPr>
          <t>La Communauté de communes du Haut Limousin en Marche s’engage à pérenniser 1,5 ETP sur l’ensemble de la période de programmation pour assurer les missions d’animation, de gestion, de suivi et d’évaluation de la stratégie.
Pour mettre en oeuvre ces missions ; les référents s’appuieront sur les compétences de l’équipe du service « Développement » de la Communauté de communes du Haut Limousin en Marche, permettant une identification et un accompagnement technique des porteurs de projet. Par ailleurs, directrice de l’Office de tourisme du Pays du Haut Limousin, assurera le suivi opérationnel des dossiers touristiques soutenus.
Enfin, les référents pourront s’appuyer sur la cellule ingénierie de la Communauté de commune de Gartempe Saint-Pardoux
--&gt; Ce double accompagnement méthodologique (dossier de demande de subvention) et thématique (projet) permettra d’assurer un suivi optimal des porteurs de projet.
Ces techniciens pourront également se réunir au sein d’un Comité technique, afin d’étudier la faisabilité des projets déposés, en amont des Comités de programmation et ainsi proposer au Comité un avis consultatif, outil d’aide à la décision</t>
        </r>
      </is>
    </nc>
  </rcc>
  <rfmt sheetId="3" sqref="D28">
    <dxf>
      <alignment vertical="top" readingOrder="0"/>
    </dxf>
  </rfmt>
  <rcv guid="{B52CB4FD-F8BC-4800-BC72-D29F51998457}" action="delete"/>
  <rcv guid="{B52CB4FD-F8BC-4800-BC72-D29F51998457}"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 sId="1">
    <oc r="B9" t="inlineStr">
      <is>
        <r>
          <t xml:space="preserve">Rémi Carville, animateur gestionnaire, 12 avenue Jean Jaurès - 87300 Bellac
Tél : 07 80 40 84 48
</t>
        </r>
        <r>
          <rPr>
            <sz val="11"/>
            <color rgb="FF00B050"/>
            <rFont val="Calibri"/>
            <family val="2"/>
          </rPr>
          <t xml:space="preserve">Bertrand Paris, animateur gestionnaire (à partir de 03/10/2022), 12 avenue Jean Jaurès - 87300 Bellac 
Tél : 05 55 68 88 44 </t>
        </r>
        <r>
          <rPr>
            <sz val="11"/>
            <color theme="1"/>
            <rFont val="Calibri"/>
            <family val="2"/>
          </rPr>
          <t xml:space="preserve">
</t>
        </r>
      </is>
    </oc>
    <nc r="B9" t="inlineStr">
      <is>
        <r>
          <t xml:space="preserve">Rémi Carville, animateur gestionnaire, 12 avenue Jean Jaurès - 87300 Bellac
Tél : 07 80 40 84 48
</t>
        </r>
        <r>
          <rPr>
            <sz val="11"/>
            <rFont val="Calibri"/>
            <family val="2"/>
          </rPr>
          <t xml:space="preserve">Bertrand Paris, animateur gestionnaire (à partir de 03/10/2022), 12 avenue Jean Jaurès - 87300 Bellac 
Tél : 05 55 68 88 44 </t>
        </r>
        <r>
          <rPr>
            <sz val="11"/>
            <color theme="1"/>
            <rFont val="Calibri"/>
            <family val="2"/>
          </rPr>
          <t xml:space="preserve">
</t>
        </r>
      </is>
    </nc>
  </rcc>
  <rcc rId="41" sId="1">
    <oc r="B7" t="inlineStr">
      <is>
        <r>
          <t xml:space="preserve">Communauté de communes du Haut Limousin en Marche
</t>
        </r>
        <r>
          <rPr>
            <sz val="11"/>
            <color rgb="FF00B050"/>
            <rFont val="Calibri"/>
            <family val="2"/>
          </rPr>
          <t>12 avenue Jean Jaurès, 87300 BELLAC
Tél : 05 55 60 09 99</t>
        </r>
      </is>
    </oc>
    <nc r="B7" t="inlineStr">
      <is>
        <r>
          <t xml:space="preserve">Communauté de communes du Haut Limousin en Marche
</t>
        </r>
        <r>
          <rPr>
            <sz val="11"/>
            <rFont val="Calibri"/>
            <family val="2"/>
          </rPr>
          <t>12 avenue Jean Jaurès, 87300 BELLAC
Tél : 05 55 60 09 99</t>
        </r>
      </is>
    </nc>
  </rcc>
  <rcc rId="42" sId="1">
    <oc r="B10" t="inlineStr">
      <is>
        <r>
          <rPr>
            <sz val="11"/>
            <color rgb="FF00B050"/>
            <rFont val="Calibri"/>
            <family val="2"/>
          </rPr>
          <t>29 103 Ha (pop INSEE 2017)</t>
        </r>
        <r>
          <rPr>
            <sz val="11"/>
            <color theme="1"/>
            <rFont val="Calibri"/>
            <family val="2"/>
          </rPr>
          <t xml:space="preserve">
28 351 Ha (2020)</t>
        </r>
      </is>
    </oc>
    <nc r="B10" t="inlineStr">
      <is>
        <r>
          <rPr>
            <sz val="11"/>
            <rFont val="Calibri"/>
            <family val="2"/>
          </rPr>
          <t>29 103 Ha (pop INSEE 2017)</t>
        </r>
        <r>
          <rPr>
            <sz val="11"/>
            <color theme="1"/>
            <rFont val="Calibri"/>
            <family val="2"/>
          </rPr>
          <t xml:space="preserve">
28 351 Ha (2020)</t>
        </r>
      </is>
    </nc>
  </rcc>
  <rfmt sheetId="1" sqref="B12" start="0" length="2147483647">
    <dxf>
      <font>
        <color auto="1"/>
      </font>
    </dxf>
  </rfmt>
  <rfmt sheetId="1" sqref="B16" start="0" length="2147483647">
    <dxf>
      <font>
        <color auto="1"/>
      </font>
    </dxf>
  </rfmt>
  <rcv guid="{F88200BE-4D3F-44A7-91DE-F355BFCDDDB9}"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 sId="1" odxf="1" dxf="1">
    <nc r="C20" t="inlineStr">
      <is>
        <t>voir avec le GAL/C Bonnefoy si prévu?</t>
      </is>
    </nc>
    <odxf>
      <font>
        <sz val="11"/>
        <color theme="1"/>
        <name val="Calibri"/>
        <scheme val="minor"/>
      </font>
    </odxf>
    <ndxf>
      <font>
        <sz val="11"/>
        <color rgb="FFFF0000"/>
        <name val="Calibri"/>
        <scheme val="minor"/>
      </font>
    </ndxf>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E8" start="0" length="2147483647">
    <dxf>
      <font>
        <color auto="1"/>
      </font>
    </dxf>
  </rfmt>
  <rcc rId="44" sId="2">
    <oc r="E11" t="inlineStr">
      <is>
        <t xml:space="preserve">Vérifier si la base du périmètre de contrat régional de territoire est bien respectée :
-pages 3: engagement des 2  EPCI+carte + 
page 5 à 9: présentation du territoire et de sa population
</t>
      </is>
    </oc>
    <nc r="E11" t="inlineStr">
      <is>
        <t xml:space="preserve">Vérifier si la base du périmètre de contrat régional de territoire est bien respectée :
-page 3: engagement des 2  EPCI+carte 
-page 5 à 9: présentation du territoire et de sa population
</t>
      </is>
    </nc>
  </rcc>
  <rcc rId="45" sId="2">
    <oc r="E12" t="inlineStr">
      <is>
        <t>page 10 : mobilisation des acteurs locaux effectuée à plusieurs niveaux : animation thématique (top 75, plateforme www.achetezhautlimousin.fr), dans le cadre des travaux menés avec la Région Nouvelle-Aquitaine au sujet de l'expérientation "attractivité"(séminaires territorialisés), dans la définition de la stratgégie locale de développement (concertation Mise en oeuvre par la CC du Haut Limousin, comité unique de concertation, atleirs, groupes de travail.)</t>
      </is>
    </oc>
    <nc r="E12" t="inlineStr">
      <is>
        <t>page 10 : mobilisation des acteurs locaux effectuée à plusieurs niveaux : animation thématique (top 75, plateforme www.achetezhautlimousin.fr, ORT), dans le cadre des travaux menés avec la Région Nouvelle-Aquitaine au sujet de l'expérientation "attractivité"(séminaires territorialisés), dans la définition de la stratégie locale de développement (concertation Mise en oeuvre par la CC du Haut Limousin, comité unique de concertation, ateliers, groupes de travail.)</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 sId="2">
    <o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prévue à mi-parcours</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 eprogrammation aux collectivités et aux acteurs socio-professionnels du territoire, articles ciblés dans la presse, plaquette, diffusion d el'information au travers de réseau (RR)</t>
        </r>
        <r>
          <rPr>
            <sz val="11"/>
            <color theme="1"/>
            <rFont val="Calibri"/>
            <family val="2"/>
          </rPr>
          <t xml:space="preserve">
page 51 : moyens d'animation résumés</t>
        </r>
      </is>
    </oc>
    <n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 esuivi,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 el'information au travers de réseau (RR)</t>
        </r>
        <r>
          <rPr>
            <sz val="11"/>
            <color theme="1"/>
            <rFont val="Calibri"/>
            <family val="2"/>
          </rPr>
          <t xml:space="preserve">
page 51 : moyens d'animation résumés</t>
        </r>
      </is>
    </nc>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 sId="2">
    <o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 esuivi,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 el'information au travers de réseau (RR)</t>
        </r>
        <r>
          <rPr>
            <sz val="11"/>
            <color theme="1"/>
            <rFont val="Calibri"/>
            <family val="2"/>
          </rPr>
          <t xml:space="preserve">
page 51 : moyens d'animation résumés</t>
        </r>
      </is>
    </oc>
    <n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 el'information au travers de réseau (RR)</t>
        </r>
        <r>
          <rPr>
            <sz val="11"/>
            <color theme="1"/>
            <rFont val="Calibri"/>
            <family val="2"/>
          </rPr>
          <t xml:space="preserve">
page 51 : moyens d'animation résumés</t>
        </r>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2">
    <oc r="E9" t="inlineStr">
      <is>
        <r>
          <t>Délibération(s) fournie(s) ou courrier(s) d'engagement avec date prévisionnelle de délibération indiquée (à fournir à l'autorité de gestion le 30/09/2022 au plus tard):
-courriers d'engagement visés de la CC du Haut Limousin en Marche  (annexe AAC page 43) en date du 13/06/2022 pour une délibération prévue au 19/09/2022+CC Gartempe Saint-Pardoux en date du 09/06/2022</t>
        </r>
        <r>
          <rPr>
            <sz val="11"/>
            <color rgb="FFFF0000"/>
            <rFont val="Calibri"/>
            <family val="2"/>
          </rPr>
          <t>&gt;&gt; délibération prévue qd?</t>
        </r>
      </is>
    </oc>
    <nc r="E9" t="inlineStr">
      <is>
        <r>
          <t xml:space="preserve">Délibération(s) fournie(s) ou courrier(s) d'engagement avec date prévisionnelle de délibération indiquée (à fournir à l'autorité de gestion le 30/09/2022 au plus tard):
- Courrier d'engagement visé de la CC du Haut Limousin en Marche  (annexe </t>
        </r>
        <r>
          <rPr>
            <sz val="11"/>
            <color rgb="FF00B050"/>
            <rFont val="Calibri"/>
            <family val="2"/>
          </rPr>
          <t>1</t>
        </r>
        <r>
          <rPr>
            <sz val="11"/>
            <color theme="1"/>
            <rFont val="Calibri"/>
            <family val="2"/>
          </rPr>
          <t xml:space="preserve"> AAC page 43) en date du 13/06/2022 : </t>
        </r>
        <r>
          <rPr>
            <sz val="11"/>
            <color rgb="FF00B050"/>
            <rFont val="Calibri"/>
            <family val="2"/>
          </rPr>
          <t>cette CC s'engage à porter la candidature et valide le dossier de candidature</t>
        </r>
        <r>
          <rPr>
            <sz val="11"/>
            <color theme="1"/>
            <rFont val="Calibri"/>
            <family val="2"/>
          </rPr>
          <t xml:space="preserve"> --&gt; </t>
        </r>
        <r>
          <rPr>
            <sz val="11"/>
            <color rgb="FFFF0000"/>
            <rFont val="Calibri"/>
            <family val="2"/>
          </rPr>
          <t>une délibération est prévue le 19/09/2022</t>
        </r>
        <r>
          <rPr>
            <sz val="11"/>
            <color rgb="FF00B050"/>
            <rFont val="Calibri"/>
            <family val="2"/>
          </rPr>
          <t xml:space="preserve"> pour entériner cet engagement </t>
        </r>
        <r>
          <rPr>
            <sz val="11"/>
            <color theme="1"/>
            <rFont val="Calibri"/>
            <family val="2"/>
          </rPr>
          <t xml:space="preserve">
- CC Gartempe Saint-Pardoux en date du 09/06/2022</t>
        </r>
        <r>
          <rPr>
            <sz val="11"/>
            <color rgb="FF00B050"/>
            <rFont val="Calibri"/>
            <family val="2"/>
          </rPr>
          <t xml:space="preserve"> (annexe 2 AAC page 44)</t>
        </r>
        <r>
          <rPr>
            <sz val="11"/>
            <color rgb="FFFF0000"/>
            <rFont val="Calibri"/>
            <family val="2"/>
          </rPr>
          <t xml:space="preserve">&gt;&gt; délibération prévue qd?
</t>
        </r>
        <r>
          <rPr>
            <u/>
            <sz val="11"/>
            <color rgb="FF00B050"/>
            <rFont val="Calibri"/>
            <family val="2"/>
          </rPr>
          <t>ps</t>
        </r>
        <r>
          <rPr>
            <sz val="11"/>
            <color rgb="FF00B050"/>
            <rFont val="Calibri"/>
            <family val="2"/>
          </rPr>
          <t xml:space="preserve"> : ces courriers mentionnent une candidature </t>
        </r>
        <r>
          <rPr>
            <sz val="11"/>
            <color rgb="FFFF0000"/>
            <rFont val="Calibri"/>
            <family val="2"/>
          </rPr>
          <t>LEADER 2023-2027 ??? et non pas DLAL 2021-2027....</t>
        </r>
      </is>
    </nc>
  </rcc>
  <rcv guid="{B52CB4FD-F8BC-4800-BC72-D29F51998457}" action="delete"/>
  <rcv guid="{B52CB4FD-F8BC-4800-BC72-D29F51998457}"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 sId="2">
    <o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 el'information au travers de réseau (RR)</t>
        </r>
        <r>
          <rPr>
            <sz val="11"/>
            <color theme="1"/>
            <rFont val="Calibri"/>
            <family val="2"/>
          </rPr>
          <t xml:space="preserve">
page 51 : moyens d'animation résumés</t>
        </r>
      </is>
    </oc>
    <n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de l'information au travers de réseau (RR)</t>
        </r>
        <r>
          <rPr>
            <sz val="11"/>
            <color theme="1"/>
            <rFont val="Calibri"/>
            <family val="2"/>
          </rPr>
          <t xml:space="preserve">
page 51 : moyens d'animation résumés</t>
        </r>
      </is>
    </nc>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 sId="2">
    <o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plaquette, diffusion de l'information au travers de réseau (RR)</t>
        </r>
        <r>
          <rPr>
            <sz val="11"/>
            <color theme="1"/>
            <rFont val="Calibri"/>
            <family val="2"/>
          </rPr>
          <t xml:space="preserve">
page 51 : moyens d'animation résumés</t>
        </r>
      </is>
    </oc>
    <n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appui sur les membres du comité pour diffuser l'information, plaquette, diffusion de l'information au travers de réseau (RR)</t>
        </r>
        <r>
          <rPr>
            <sz val="11"/>
            <color theme="1"/>
            <rFont val="Calibri"/>
            <family val="2"/>
          </rPr>
          <t xml:space="preserve">
page 51 : moyens d'animation résumés</t>
        </r>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 sId="2">
    <oc r="E17" t="inlineStr">
      <is>
        <r>
          <t xml:space="preserve">page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appui sur les membres du comité pour diffuser l'information, plaquette, diffusion de l'information au travers de réseau (RR)</t>
        </r>
        <r>
          <rPr>
            <sz val="11"/>
            <color theme="1"/>
            <rFont val="Calibri"/>
            <family val="2"/>
          </rPr>
          <t xml:space="preserve">
page 51 : moyens d'animation résumés</t>
        </r>
      </is>
    </oc>
    <nc r="E17" t="inlineStr">
      <is>
        <r>
          <t xml:space="preserve">pages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appui sur les membres du comité pour diffuser l'information, plaquette, diffusion de l'information au travers de réseau (RR)</t>
        </r>
        <r>
          <rPr>
            <sz val="11"/>
            <color theme="1"/>
            <rFont val="Calibri"/>
            <family val="2"/>
          </rPr>
          <t xml:space="preserve">
page 51 : moyens d'animation résumés</t>
        </r>
      </is>
    </nc>
  </rcc>
  <rcv guid="{F88200BE-4D3F-44A7-91DE-F355BFCDDDB9}" action="delete"/>
  <rcv guid="{F88200BE-4D3F-44A7-91DE-F355BFCDDDB9}"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 sId="2">
    <nc r="C17" t="inlineStr">
      <is>
        <t>x</t>
      </is>
    </nc>
  </rcc>
  <rcc rId="52" sId="2">
    <nc r="D18" t="inlineStr">
      <is>
        <t>x</t>
      </is>
    </nc>
  </rcc>
  <rcc rId="53" sId="2">
    <oc r="E18" t="inlineStr">
      <is>
        <r>
          <t>page 41 : mobilisation et participation des acteurs locaux dans la mise en œuvre de la stratégie
-comité de programmation composés des représentants des communes composant le territoire du GAL, du Conseil départemental 87 + des représentants de la société civile = 20 titulaires + 20 suppléants autour d'un double quorum &gt;</t>
        </r>
        <r>
          <rPr>
            <b/>
            <sz val="11"/>
            <color theme="1"/>
            <rFont val="Calibri"/>
            <family val="2"/>
          </rPr>
          <t xml:space="preserve">&gt; règlement intérieur à venir
</t>
        </r>
        <r>
          <rPr>
            <sz val="11"/>
            <color rgb="FFFF0000"/>
            <rFont val="Calibri"/>
            <family val="2"/>
          </rPr>
          <t xml:space="preserve">
&gt;&gt; invités sans voix délibérante? Elu régional?</t>
        </r>
        <r>
          <rPr>
            <sz val="11"/>
            <color theme="1"/>
            <rFont val="Calibri"/>
            <family val="2"/>
          </rPr>
          <t xml:space="preserve">
page 42 </t>
        </r>
        <r>
          <rPr>
            <sz val="11"/>
            <color rgb="FFFF0000"/>
            <rFont val="Calibri"/>
            <family val="2"/>
          </rPr>
          <t>: léger descriptif de la notion de coopération</t>
        </r>
        <r>
          <rPr>
            <sz val="11"/>
            <color theme="1"/>
            <rFont val="Calibri"/>
            <family val="2"/>
          </rPr>
          <t xml:space="preserve"> </t>
        </r>
      </is>
    </oc>
    <nc r="E18" t="inlineStr">
      <is>
        <r>
          <t>page 41 : mobilisation et participation des acteurs locaux dans la mise en œuvre de la stratégie&gt;</t>
        </r>
        <r>
          <rPr>
            <sz val="11"/>
            <color rgb="FFFF0000"/>
            <rFont val="Calibri"/>
            <family val="2"/>
          </rPr>
          <t xml:space="preserve"> à détailler car seule la définition du comité de programmation est abordée</t>
        </r>
        <r>
          <rPr>
            <sz val="11"/>
            <color theme="1"/>
            <rFont val="Calibri"/>
            <family val="2"/>
          </rPr>
          <t xml:space="preserve">
</t>
        </r>
        <r>
          <rPr>
            <u/>
            <sz val="11"/>
            <color theme="1"/>
            <rFont val="Calibri"/>
            <family val="2"/>
          </rPr>
          <t xml:space="preserve">-comité de programmation </t>
        </r>
        <r>
          <rPr>
            <sz val="11"/>
            <color theme="1"/>
            <rFont val="Calibri"/>
            <family val="2"/>
          </rPr>
          <t>composés des représentants des communes composant le territoire du GAL, du Conseil départemental 87 + des représentants de la société civile = 20 titulaires + 20 suppléants autour d'un double quorum &gt;</t>
        </r>
        <r>
          <rPr>
            <b/>
            <sz val="11"/>
            <color theme="1"/>
            <rFont val="Calibri"/>
            <family val="2"/>
          </rPr>
          <t xml:space="preserve">&gt; règlement intérieur à venir
</t>
        </r>
        <r>
          <rPr>
            <sz val="11"/>
            <color rgb="FFFF0000"/>
            <rFont val="Calibri"/>
            <family val="2"/>
          </rPr>
          <t xml:space="preserve">
&gt;&gt; invités sans voix délibérante? Elu régional?</t>
        </r>
        <r>
          <rPr>
            <sz val="11"/>
            <color theme="1"/>
            <rFont val="Calibri"/>
            <family val="2"/>
          </rPr>
          <t xml:space="preserve">
</t>
        </r>
        <r>
          <rPr>
            <sz val="11"/>
            <rFont val="Calibri"/>
            <family val="2"/>
          </rPr>
          <t>page 42 : projet de coopération par le soutien à la filière ovine par la valorisation de la laine, la reflexion se fera avec d'autres territoires de NA (montmorillonnais, Charente Limousine etc...)</t>
        </r>
        <r>
          <rPr>
            <sz val="11"/>
            <color theme="1"/>
            <rFont val="Calibri"/>
            <family val="2"/>
          </rPr>
          <t xml:space="preserve"> </t>
        </r>
      </is>
    </nc>
  </rcc>
  <rcv guid="{F88200BE-4D3F-44A7-91DE-F355BFCDDDB9}" action="delete"/>
  <rcv guid="{F88200BE-4D3F-44A7-91DE-F355BFCDDDB9}"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2">
    <oc r="E14" t="inlineStr">
      <is>
        <r>
          <t xml:space="preserve">page 23 à 25:
Ce qu'on pourrait définir comme </t>
        </r>
        <r>
          <rPr>
            <u/>
            <sz val="11"/>
            <color theme="1"/>
            <rFont val="Calibri"/>
            <family val="2"/>
          </rPr>
          <t>objectifs stratégiques</t>
        </r>
        <r>
          <rPr>
            <sz val="11"/>
            <color theme="1"/>
            <rFont val="Calibri"/>
            <family val="2"/>
          </rPr>
          <t>: autour de l'idée clé "</t>
        </r>
        <r>
          <rPr>
            <b/>
            <sz val="11"/>
            <color theme="1"/>
            <rFont val="Calibri"/>
            <family val="2"/>
          </rPr>
          <t>Réveler le Haut Limousin : pour un territoire attractif, solidaire et durable</t>
        </r>
        <r>
          <rPr>
            <sz val="11"/>
            <color theme="1"/>
            <rFont val="Calibri"/>
            <family val="2"/>
          </rPr>
          <t xml:space="preserve">" =
-attractivité, pour faire venir et faire rester
-solidarité, pour mieux vivre ensemble
-Durabilité, pour préserver notre cadre de vie
</t>
        </r>
        <r>
          <rPr>
            <u/>
            <sz val="11"/>
            <color theme="1"/>
            <rFont val="Calibri"/>
            <family val="2"/>
          </rPr>
          <t>objectifs proritaires</t>
        </r>
        <r>
          <rPr>
            <sz val="11"/>
            <color theme="1"/>
            <rFont val="Calibri"/>
            <family val="2"/>
          </rPr>
          <t xml:space="preserve"> en découlant :
-conforter le tissu économique existant et accompagner le territoire vers de nouvelles opportunités (économie circulaire, verte, numérique, économie sociale et solidaire) FA 1.1 à 1.2
-renforcer l'attractivité du haut limousin en développant les services de proximité Fa 2.1 à 2.2
-valoriser l'identité du Haut limousin en soutenant un tourisme durable et les initiatives innovantes FA 3.1 à 3.2
+ FA coopération
+FA animation/gestion du GAL</t>
        </r>
      </is>
    </oc>
    <nc r="E14" t="inlineStr">
      <is>
        <r>
          <t xml:space="preserve">page 23 à 25:
Ce qu'on pourrait définir comme </t>
        </r>
        <r>
          <rPr>
            <u/>
            <sz val="11"/>
            <color theme="1"/>
            <rFont val="Calibri"/>
            <family val="2"/>
          </rPr>
          <t>objectifs stratégiques</t>
        </r>
        <r>
          <rPr>
            <sz val="11"/>
            <color theme="1"/>
            <rFont val="Calibri"/>
            <family val="2"/>
          </rPr>
          <t>: autour de l'idée clé "</t>
        </r>
        <r>
          <rPr>
            <b/>
            <sz val="11"/>
            <color theme="1"/>
            <rFont val="Calibri"/>
            <family val="2"/>
          </rPr>
          <t>Réveler le Haut Limousin : pour un territoire attractif, solidaire et durable</t>
        </r>
        <r>
          <rPr>
            <sz val="11"/>
            <color theme="1"/>
            <rFont val="Calibri"/>
            <family val="2"/>
          </rPr>
          <t xml:space="preserve">" =
-attractivité, pour faire venir et faire rester
-solidarité, pour mieux vivre ensemble
-Durabilité, pour préserver notre cadre de vie
</t>
        </r>
        <r>
          <rPr>
            <u/>
            <sz val="11"/>
            <color theme="1"/>
            <rFont val="Calibri"/>
            <family val="2"/>
          </rPr>
          <t>objectifs proritaires</t>
        </r>
        <r>
          <rPr>
            <sz val="11"/>
            <color theme="1"/>
            <rFont val="Calibri"/>
            <family val="2"/>
          </rPr>
          <t xml:space="preserve"> en découlant :
-conforter le tissu économique existant et accompagner le territoire vers de nouvelles opportunités (économie circulaire, verte, numérique, économie sociale et solidaire) FA 1.1 à 1.2
-renforcer l'attractivité du haut limousin en développant les services de proximité Fa 2.1 à 2.2
-valoriser l'identité du Haut limousin en soutenant un tourisme durable et les initiatives innovantes FA 3.1 à 3.2
+ FA coopération
+ FA animation/gestion du GAL</t>
        </r>
      </is>
    </nc>
  </rcc>
  <rcc rId="55" sId="2">
    <oc r="A23" t="inlineStr">
      <is>
        <r>
          <t></t>
        </r>
        <r>
          <rPr>
            <b/>
            <sz val="11"/>
            <color theme="1"/>
            <rFont val="Symbol"/>
            <family val="1"/>
            <charset val="2"/>
          </rPr>
          <t xml:space="preserve"> </t>
        </r>
        <r>
          <rPr>
            <b/>
            <sz val="11"/>
            <color theme="1"/>
            <rFont val="Calibri"/>
            <family val="2"/>
          </rPr>
          <t>Candidature incomplète : 
Pièces manquantes/Elements non recevables : 
Date de demande des compléments d'information et délai de réponse :</t>
        </r>
      </is>
    </oc>
    <n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s'engageants sur la candidature?</t>
        </r>
        <r>
          <rPr>
            <b/>
            <sz val="11"/>
            <color theme="1"/>
            <rFont val="Calibri"/>
            <family val="2"/>
          </rPr>
          <t xml:space="preserve">
Date de demande des compléments d'information et délai de réponse :</t>
        </r>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 sId="4">
    <oc r="A6" t="inlineStr">
      <is>
        <t>Objectif prioritaire 1 : XXX</t>
      </is>
    </oc>
    <nc r="A6" t="inlineStr">
      <is>
        <t>Objectif prioritaire 1 : Conforter le tissu économique existant et accompagner le territoire vers de nouvelles opportunités économiques</t>
      </is>
    </nc>
  </rcc>
  <rcc rId="57" sId="4" xfDxf="1" dxf="1">
    <oc r="A7" t="inlineStr">
      <is>
        <t>Fiche-action 1.1 : xxx</t>
      </is>
    </oc>
    <nc r="A7" t="inlineStr">
      <is>
        <t>Fiche-action n°1.1 : Valoriser le savoir-faire agricole du Haut Limousin et encourager la structuration de nouvelles filières locales</t>
      </is>
    </nc>
    <ndxf>
      <font>
        <color rgb="FF000000"/>
      </font>
      <alignment vertical="center" wrapText="1" readingOrder="0"/>
      <border outline="0">
        <left style="thin">
          <color indexed="64"/>
        </left>
        <right style="thin">
          <color indexed="64"/>
        </right>
        <top style="thin">
          <color indexed="64"/>
        </top>
        <bottom style="thin">
          <color indexed="64"/>
        </bottom>
      </border>
    </ndxf>
  </rcc>
  <rfmt sheetId="4" sqref="A1:XFD1048576">
    <dxf>
      <alignment wrapText="1" readingOrder="0"/>
    </dxf>
  </rfmt>
  <rcc rId="58" sId="4">
    <nc r="C7">
      <v>150000</v>
    </nc>
  </rcc>
  <rcc rId="59" sId="4">
    <nc r="F7" t="inlineStr">
      <is>
        <t>se projeter dans ces nouveaux leviers agricoles tout en continuant de valoriser ses filières d’excellence, à commencer par l’élevage.</t>
      </is>
    </nc>
  </rcc>
  <rcc rId="60" sId="4">
    <nc r="G7" t="inlineStr">
      <is>
        <t xml:space="preserve"> Accompagnement des projets par de l’animation territoriale
 Soutien aux actions de valorisation des filières d’excellence du territoire (ovin, bovin)
 Soutien aux opérations de diversification des filières actuelles (ex : maraîchage, exploitation de nouveaux débouchés, transformation des produits agricoles, valorisation des « sous-produits »…)
Appui aux actions visant le développement des circuits courts et de proximité
Soutien aux actions en faveur d’une alimentation locale de qualité
 Appui aux actions de sensibilisation et de lutte contre le gaspillage alimentaire</t>
      </is>
    </nc>
  </rcc>
  <rfmt sheetId="4" sqref="G8">
    <dxf>
      <alignment horizontal="center" readingOrder="0"/>
    </dxf>
  </rfmt>
  <rfmt sheetId="4" sqref="B6:M33">
    <dxf>
      <alignment horizontal="center" readingOrder="0"/>
    </dxf>
  </rfmt>
  <rfmt sheetId="4" sqref="B6:M33">
    <dxf>
      <alignment vertical="center" readingOrder="0"/>
    </dxf>
  </rfmt>
  <rcc rId="61" sId="4">
    <nc r="H7" t="inlineStr">
      <is>
        <t>Agriculteurs
Chambres consulaires
Entreprises
 Associations loi 1901
 Communes
 EPCI
 Etablissements publics</t>
      </is>
    </nc>
  </rcc>
  <rcc rId="62" sId="4" odxf="1" dxf="1">
    <nc r="M7" t="inlineStr">
      <is>
        <t>agriculteurs éligibles?</t>
      </is>
    </nc>
    <odxf>
      <font>
        <sz val="11"/>
        <color theme="1"/>
        <name val="Calibri"/>
        <scheme val="minor"/>
      </font>
    </odxf>
    <ndxf>
      <font>
        <sz val="11"/>
        <color rgb="FFFF0000"/>
        <name val="Calibri"/>
        <scheme val="minor"/>
      </font>
    </ndxf>
  </rcc>
  <rcc rId="63" sId="4">
    <nc r="I7" t="inlineStr">
      <is>
        <t>Département
Région
Etat</t>
      </is>
    </nc>
  </rcc>
  <rcc rId="64" sId="4">
    <nc r="J7" t="inlineStr">
      <is>
        <t>Axe interrégional Massif central : adaptation au changement climatique, concrétisation du potentiel économique des filières du Massif
PSN : 73.01 Investissements productifs agricoles et 73.03 Investissements productifs non agricoles</t>
      </is>
    </nc>
  </rcc>
  <rcv guid="{F88200BE-4D3F-44A7-91DE-F355BFCDDDB9}" action="delete"/>
  <rcv guid="{F88200BE-4D3F-44A7-91DE-F355BFCDDDB9}"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 sId="4">
    <nc r="K7" t="inlineStr">
      <is>
        <r>
          <rPr>
            <u/>
            <sz val="11"/>
            <color theme="1"/>
            <rFont val="Calibri"/>
            <family val="2"/>
          </rPr>
          <t>1- Réalisation
 Nombre d’actions menées :</t>
        </r>
        <r>
          <rPr>
            <sz val="11"/>
            <color theme="1"/>
            <rFont val="Calibri"/>
            <family val="2"/>
          </rPr>
          <t xml:space="preserve"> 10
 Nombre d’actions de valorisation des filières : 2
 Nombre d’opérations de diversification agricole : 2
 Nombre d’actions visant le développement des circuits courts et de proximité : 2
 Nombre d’actions en faveur d’une alimentation de qualité : 2
Nombre d’actions de sensibilisation et de lutte contre le gaspillage alimentaire : 2
</t>
        </r>
        <r>
          <rPr>
            <u/>
            <sz val="11"/>
            <color theme="1"/>
            <rFont val="Calibri"/>
            <family val="2"/>
          </rPr>
          <t>2- Résultat</t>
        </r>
        <r>
          <rPr>
            <sz val="11"/>
            <color theme="1"/>
            <rFont val="Calibri"/>
            <family val="2"/>
          </rPr>
          <t xml:space="preserve">
 Nombre d’emplois maintenus
 Nombre d’emplois créés
 Surface agricole utile
 Part des autres filières agricoles par rapport à l’élevage</t>
        </r>
      </is>
    </nc>
  </rcc>
  <rfmt sheetId="4" sqref="L7" start="0" length="0">
    <dxf>
      <numFmt numFmtId="21" formatCode="dd\-mmm"/>
    </dxf>
  </rfmt>
  <rfmt sheetId="4" sqref="L1:L1048576">
    <dxf>
      <numFmt numFmtId="0" formatCode="General"/>
    </dxf>
  </rfmt>
  <rfmt sheetId="4" sqref="L1:L1048576">
    <dxf>
      <numFmt numFmtId="30" formatCode="@"/>
    </dxf>
  </rfmt>
  <rfmt sheetId="4" sqref="L1:L1048576">
    <dxf>
      <numFmt numFmtId="2" formatCode="0.00"/>
    </dxf>
  </rfmt>
  <rfmt sheetId="4" sqref="L1:L1048576">
    <dxf>
      <numFmt numFmtId="0" formatCode="General"/>
    </dxf>
  </rfmt>
  <rcc rId="66" sId="4">
    <nc r="L7" t="inlineStr">
      <is>
        <t>n°1/2</t>
      </is>
    </nc>
  </rcc>
  <rcv guid="{F88200BE-4D3F-44A7-91DE-F355BFCDDDB9}" action="delete"/>
  <rcv guid="{F88200BE-4D3F-44A7-91DE-F355BFCDDDB9}"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 sId="4">
    <oc r="A8" t="inlineStr">
      <is>
        <t>Fiche-action 1.2 : xxx</t>
      </is>
    </oc>
    <nc r="A8" t="inlineStr">
      <is>
        <t>Fiche-action n°1.2 : Soutenir la création, le développement et la transmission d’activités économiques</t>
      </is>
    </nc>
  </rcc>
  <rcc rId="68" sId="4">
    <nc r="C8">
      <v>232323</v>
    </nc>
  </rcc>
  <rfmt sheetId="4" sqref="B1:C1048576">
    <dxf>
      <numFmt numFmtId="1" formatCode="0"/>
    </dxf>
  </rfmt>
  <rfmt sheetId="4" sqref="E1:E1048576">
    <dxf>
      <numFmt numFmtId="14" formatCode="0.00%"/>
    </dxf>
  </rfmt>
  <rfmt sheetId="4" sqref="B1:C1048576">
    <dxf>
      <numFmt numFmtId="165" formatCode="#,##0\ &quot;€&quot;"/>
    </dxf>
  </rfmt>
  <rcc rId="69" sId="4">
    <nc r="F8" t="inlineStr">
      <is>
        <t>les leviers de développement économique pour le Haut Limousin sont nombreux et ces nouvelles opportunités doivent être soutenues par le programme LEADER, tout en continuant à accompagner le maintien et la création d’activités économiques essentielles, notamment dans les centres bourgs.</t>
      </is>
    </nc>
  </rcc>
  <rcc rId="70" sId="4">
    <nc r="G8" t="inlineStr">
      <is>
        <t>Accompagnement des projets par de l’animation territoriale
 Soutien aux projets de maintien ou création de nouvelles activités et services de proximité (notamment dans les centres bourgs)
 Soutien aux initiatives collectives entre acteurs économiques et au-delà, pour créer des synergies notamment sur les questions de transition énergétique et écologique
 Soutien aux actions visant à mettre en adéquation les besoins de main d’oeuvre des entreprises et l’offre disponible sur le territoire
Soutien aux actions visant à développer les énergies renouvelables en maitrisant les lieux d’implantation des projets
 Soutien et accompagnement des projets d’économie circulaire (réemploi, compostage, économie industrielle territoriale…)</t>
      </is>
    </nc>
  </rcc>
  <rcc rId="71" sId="4">
    <nc r="H10" t="inlineStr">
      <is>
        <t xml:space="preserve"> Entreprises
 Chambres consulaires
Associations loi 1901
 Communes
EPCI
Etablissements publics</t>
      </is>
    </nc>
  </rcc>
  <rm rId="72" sheetId="4" source="H10" destination="H8" sourceSheetId="4">
    <rfmt sheetId="4" sqref="H8" start="0" length="0">
      <dxf>
        <alignment horizontal="center" vertical="center" wrapText="1" readingOrder="0"/>
        <border outline="0">
          <left style="thin">
            <color indexed="64"/>
          </left>
          <right style="thin">
            <color indexed="64"/>
          </right>
          <top style="thin">
            <color indexed="64"/>
          </top>
          <bottom style="thin">
            <color indexed="64"/>
          </bottom>
        </border>
      </dxf>
    </rfmt>
  </rm>
  <rcc rId="73" sId="4">
    <nc r="I8" t="inlineStr">
      <is>
        <t xml:space="preserve"> Département
 Région
Etat
 Fondations
EPCI</t>
      </is>
    </nc>
  </rcc>
  <rcc rId="74" sId="4">
    <nc r="J8" t="inlineStr">
      <is>
        <t>Axe interrégional Massif central : adaptation au changement climatique, concrétisation du potentiel économique des filières du Massif, amélioration de l’attractivité du territoire
 Axe 2 FEDER : objectifs spécifiques 2.2 Promouvoir les énergies conformément à la directive (UE) 2018/2001, y compris les critères de durabilité qui y sont énoncés et 2.6 Favoriser la transition vers une économie circulaire et efficace dans l’utilisation des ressources</t>
      </is>
    </nc>
  </rcc>
  <rcc rId="75" sId="4">
    <nc r="K8" t="inlineStr">
      <is>
        <r>
          <rPr>
            <u/>
            <sz val="11"/>
            <color theme="1"/>
            <rFont val="Calibri"/>
            <family val="2"/>
          </rPr>
          <t>1- Réalisation</t>
        </r>
        <r>
          <rPr>
            <sz val="11"/>
            <color theme="1"/>
            <rFont val="Calibri"/>
            <family val="2"/>
          </rPr>
          <t xml:space="preserve">
 Nombre d’actions menées : 10
Nombre de projets de maintien ou création de nouvelles activités : 3
 Nombre d’initiatives collectives soutenues : 1
Nombre d’actions visant à mettre en adéquation besoin de main d’oeuvre et offre disponible : 1
 Nombre de projets de développement des énergies renouvelables : 2
Nombre de projets d’économie circulaire : 3
</t>
        </r>
        <r>
          <rPr>
            <u/>
            <sz val="11"/>
            <color theme="1"/>
            <rFont val="Calibri"/>
            <family val="2"/>
          </rPr>
          <t>2- Résultat</t>
        </r>
        <r>
          <rPr>
            <sz val="11"/>
            <color theme="1"/>
            <rFont val="Calibri"/>
            <family val="2"/>
          </rPr>
          <t xml:space="preserve">
 Nombre d’emplois maintenus
 Nombre d’emplois créés
 Nombre de nouveaux services et entreprises créés, notamment en centre bourg
 Nombre de Kwh produits ; nombre d’éoliennes ; surface de panneaux photovoltaïques installée
 Production annelle d’énergies renouvelables (hors hydroélectrique)</t>
        </r>
      </is>
    </nc>
  </rcc>
  <rcc rId="76" sId="4">
    <nc r="L8" t="inlineStr">
      <is>
        <t>n°3/6/7</t>
      </is>
    </nc>
  </rcc>
  <rcv guid="{F88200BE-4D3F-44A7-91DE-F355BFCDDDB9}" action="delete"/>
  <rcv guid="{F88200BE-4D3F-44A7-91DE-F355BFCDDDB9}"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 sId="4">
    <oc r="A13" t="inlineStr">
      <is>
        <t>Fiche-action 2.1 : xxx</t>
      </is>
    </oc>
    <nc r="A13" t="inlineStr">
      <is>
        <t>Fiche-action n°2.1 : Moderniser et compléter l’offre de services à la population et aux entreprises</t>
      </is>
    </nc>
  </rcc>
  <rrc rId="78" sId="4" ref="A9:XFD9" action="deleteRow">
    <rfmt sheetId="4" xfDxf="1" sqref="A9:XFD9" start="0" length="0">
      <dxf>
        <alignment wrapText="1" readingOrder="0"/>
      </dxf>
    </rfmt>
    <rcc rId="0" sId="4" dxf="1">
      <nc r="A9" t="inlineStr">
        <is>
          <t>Fiche-action 1.3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9"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9"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9" start="0" length="0">
      <dxf>
        <alignment horizontal="center" vertical="center" readingOrder="0"/>
        <border outline="0">
          <left style="thin">
            <color indexed="64"/>
          </left>
          <right style="thin">
            <color indexed="64"/>
          </right>
          <top style="thin">
            <color indexed="64"/>
          </top>
          <bottom style="thin">
            <color indexed="64"/>
          </bottom>
        </border>
      </dxf>
    </rfmt>
    <rfmt sheetId="4" sqref="E9"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9" start="0" length="0">
      <dxf>
        <alignment horizontal="center" vertical="center" readingOrder="0"/>
        <border outline="0">
          <left style="thin">
            <color indexed="64"/>
          </left>
          <right style="thin">
            <color indexed="64"/>
          </right>
          <top style="thin">
            <color indexed="64"/>
          </top>
          <bottom style="thin">
            <color indexed="64"/>
          </bottom>
        </border>
      </dxf>
    </rfmt>
    <rfmt sheetId="4" sqref="G9" start="0" length="0">
      <dxf>
        <alignment horizontal="center" vertical="center" readingOrder="0"/>
        <border outline="0">
          <left style="thin">
            <color indexed="64"/>
          </left>
          <right style="thin">
            <color indexed="64"/>
          </right>
          <top style="thin">
            <color indexed="64"/>
          </top>
          <bottom style="thin">
            <color indexed="64"/>
          </bottom>
        </border>
      </dxf>
    </rfmt>
    <rfmt sheetId="4" sqref="H9" start="0" length="0">
      <dxf>
        <alignment horizontal="center" vertical="center" readingOrder="0"/>
        <border outline="0">
          <left style="thin">
            <color indexed="64"/>
          </left>
          <right style="thin">
            <color indexed="64"/>
          </right>
          <top style="thin">
            <color indexed="64"/>
          </top>
          <bottom style="thin">
            <color indexed="64"/>
          </bottom>
        </border>
      </dxf>
    </rfmt>
    <rfmt sheetId="4" sqref="I9" start="0" length="0">
      <dxf>
        <alignment horizontal="center" vertical="center" readingOrder="0"/>
        <border outline="0">
          <left style="thin">
            <color indexed="64"/>
          </left>
          <right style="thin">
            <color indexed="64"/>
          </right>
          <top style="thin">
            <color indexed="64"/>
          </top>
          <bottom style="thin">
            <color indexed="64"/>
          </bottom>
        </border>
      </dxf>
    </rfmt>
    <rfmt sheetId="4" sqref="J9" start="0" length="0">
      <dxf>
        <alignment horizontal="center" vertical="center" readingOrder="0"/>
        <border outline="0">
          <left style="thin">
            <color indexed="64"/>
          </left>
          <right style="thin">
            <color indexed="64"/>
          </right>
          <top style="thin">
            <color indexed="64"/>
          </top>
          <bottom style="thin">
            <color indexed="64"/>
          </bottom>
        </border>
      </dxf>
    </rfmt>
    <rfmt sheetId="4" sqref="K9" start="0" length="0">
      <dxf>
        <alignment horizontal="center" vertical="center" readingOrder="0"/>
        <border outline="0">
          <left style="thin">
            <color indexed="64"/>
          </left>
          <right style="thin">
            <color indexed="64"/>
          </right>
          <top style="thin">
            <color indexed="64"/>
          </top>
          <bottom style="thin">
            <color indexed="64"/>
          </bottom>
        </border>
      </dxf>
    </rfmt>
    <rfmt sheetId="4" sqref="L9" start="0" length="0">
      <dxf>
        <alignment horizontal="center" vertical="center" readingOrder="0"/>
        <border outline="0">
          <left style="thin">
            <color indexed="64"/>
          </left>
          <right style="thin">
            <color indexed="64"/>
          </right>
          <top style="thin">
            <color indexed="64"/>
          </top>
          <bottom style="thin">
            <color indexed="64"/>
          </bottom>
        </border>
      </dxf>
    </rfmt>
    <rfmt sheetId="4" sqref="M9" start="0" length="0">
      <dxf>
        <alignment horizontal="center" vertical="center" readingOrder="0"/>
        <border outline="0">
          <left style="thin">
            <color indexed="64"/>
          </left>
          <right style="thin">
            <color indexed="64"/>
          </right>
          <top style="thin">
            <color indexed="64"/>
          </top>
          <bottom style="thin">
            <color indexed="64"/>
          </bottom>
        </border>
      </dxf>
    </rfmt>
  </rrc>
  <rrc rId="79" sId="4" ref="A9:XFD9" action="deleteRow">
    <rfmt sheetId="4" xfDxf="1" sqref="A9:XFD9" start="0" length="0">
      <dxf>
        <alignment wrapText="1" readingOrder="0"/>
      </dxf>
    </rfmt>
    <rcc rId="0" sId="4" dxf="1">
      <nc r="A9" t="inlineStr">
        <is>
          <t>Fiche-action 1.4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9"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9"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9" start="0" length="0">
      <dxf>
        <alignment horizontal="center" vertical="center" readingOrder="0"/>
        <border outline="0">
          <left style="thin">
            <color indexed="64"/>
          </left>
          <right style="thin">
            <color indexed="64"/>
          </right>
          <top style="thin">
            <color indexed="64"/>
          </top>
          <bottom style="thin">
            <color indexed="64"/>
          </bottom>
        </border>
      </dxf>
    </rfmt>
    <rfmt sheetId="4" sqref="E9"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9" start="0" length="0">
      <dxf>
        <alignment horizontal="center" vertical="center" readingOrder="0"/>
        <border outline="0">
          <left style="thin">
            <color indexed="64"/>
          </left>
          <right style="thin">
            <color indexed="64"/>
          </right>
          <top style="thin">
            <color indexed="64"/>
          </top>
          <bottom style="thin">
            <color indexed="64"/>
          </bottom>
        </border>
      </dxf>
    </rfmt>
    <rfmt sheetId="4" sqref="G9" start="0" length="0">
      <dxf>
        <alignment horizontal="center" vertical="center" readingOrder="0"/>
        <border outline="0">
          <left style="thin">
            <color indexed="64"/>
          </left>
          <right style="thin">
            <color indexed="64"/>
          </right>
          <top style="thin">
            <color indexed="64"/>
          </top>
          <bottom style="thin">
            <color indexed="64"/>
          </bottom>
        </border>
      </dxf>
    </rfmt>
    <rfmt sheetId="4" sqref="I9" start="0" length="0">
      <dxf>
        <alignment horizontal="center" vertical="center" readingOrder="0"/>
        <border outline="0">
          <left style="thin">
            <color indexed="64"/>
          </left>
          <right style="thin">
            <color indexed="64"/>
          </right>
          <top style="thin">
            <color indexed="64"/>
          </top>
          <bottom style="thin">
            <color indexed="64"/>
          </bottom>
        </border>
      </dxf>
    </rfmt>
    <rfmt sheetId="4" sqref="J9" start="0" length="0">
      <dxf>
        <alignment horizontal="center" vertical="center" readingOrder="0"/>
        <border outline="0">
          <left style="thin">
            <color indexed="64"/>
          </left>
          <right style="thin">
            <color indexed="64"/>
          </right>
          <top style="thin">
            <color indexed="64"/>
          </top>
          <bottom style="thin">
            <color indexed="64"/>
          </bottom>
        </border>
      </dxf>
    </rfmt>
    <rfmt sheetId="4" sqref="K9" start="0" length="0">
      <dxf>
        <alignment horizontal="center" vertical="center" readingOrder="0"/>
        <border outline="0">
          <left style="thin">
            <color indexed="64"/>
          </left>
          <right style="thin">
            <color indexed="64"/>
          </right>
          <top style="thin">
            <color indexed="64"/>
          </top>
          <bottom style="thin">
            <color indexed="64"/>
          </bottom>
        </border>
      </dxf>
    </rfmt>
    <rfmt sheetId="4" sqref="L9" start="0" length="0">
      <dxf>
        <alignment horizontal="center" vertical="center" readingOrder="0"/>
        <border outline="0">
          <left style="thin">
            <color indexed="64"/>
          </left>
          <right style="thin">
            <color indexed="64"/>
          </right>
          <top style="thin">
            <color indexed="64"/>
          </top>
          <bottom style="thin">
            <color indexed="64"/>
          </bottom>
        </border>
      </dxf>
    </rfmt>
    <rfmt sheetId="4" sqref="M9" start="0" length="0">
      <dxf>
        <alignment horizontal="center" vertical="center" readingOrder="0"/>
        <border outline="0">
          <left style="thin">
            <color indexed="64"/>
          </left>
          <right style="thin">
            <color indexed="64"/>
          </right>
          <top style="thin">
            <color indexed="64"/>
          </top>
          <bottom style="thin">
            <color indexed="64"/>
          </bottom>
        </border>
      </dxf>
    </rfmt>
  </rrc>
  <rcc rId="80" sId="4">
    <oc r="A10" t="inlineStr">
      <is>
        <t>Objectif prioritaire 2 : XXX</t>
      </is>
    </oc>
    <nc r="A10" t="inlineStr">
      <is>
        <t>Objectif prioritaire 2 : Renforcer l’attractivité du Haut Limousin en développant les services de proximité</t>
      </is>
    </nc>
  </rcc>
  <rcc rId="81" sId="4" numFmtId="11">
    <nc r="B11">
      <v>200000</v>
    </nc>
  </rcc>
  <rfmt sheetId="4" sqref="A9:XFD9">
    <dxf>
      <fill>
        <patternFill patternType="solid">
          <bgColor theme="2"/>
        </patternFill>
      </fill>
    </dxf>
  </rfmt>
  <rfmt sheetId="4" sqref="A10:XFD10" start="0" length="2147483647">
    <dxf>
      <font>
        <b/>
      </font>
    </dxf>
  </rfmt>
  <rfmt sheetId="4" sqref="A6:XFD6" start="0" length="2147483647">
    <dxf>
      <font>
        <b/>
      </font>
    </dxf>
  </rfmt>
  <rfmt sheetId="4" sqref="A14:XFD14" start="0" length="2147483647">
    <dxf>
      <font>
        <b/>
      </font>
    </dxf>
  </rfmt>
  <rrc rId="82" sId="4" ref="A18:XFD18" action="deleteRow">
    <rfmt sheetId="4" xfDxf="1" sqref="A18:XFD18" start="0" length="0">
      <dxf>
        <alignment wrapText="1" readingOrder="0"/>
      </dxf>
    </rfmt>
    <rcc rId="0" sId="4" dxf="1">
      <nc r="A18" t="inlineStr">
        <is>
          <t>Objectif prioritaire 4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3" sId="4" ref="A18:XFD18" action="deleteRow">
    <rfmt sheetId="4" xfDxf="1" sqref="A18:XFD18" start="0" length="0">
      <dxf>
        <alignment wrapText="1" readingOrder="0"/>
      </dxf>
    </rfmt>
    <rcc rId="0" sId="4" dxf="1">
      <nc r="A18" t="inlineStr">
        <is>
          <t>Fiche-action 4.1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4" sId="4" ref="A18:XFD18" action="deleteRow">
    <rfmt sheetId="4" xfDxf="1" sqref="A18:XFD18" start="0" length="0">
      <dxf>
        <alignment wrapText="1" readingOrder="0"/>
      </dxf>
    </rfmt>
    <rcc rId="0" sId="4" dxf="1">
      <nc r="A18" t="inlineStr">
        <is>
          <t>Fiche-action 4.2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5" sId="4" ref="A18:XFD18" action="deleteRow">
    <rfmt sheetId="4" xfDxf="1" sqref="A18:XFD18" start="0" length="0">
      <dxf>
        <alignment wrapText="1" readingOrder="0"/>
      </dxf>
    </rfmt>
    <rcc rId="0" sId="4" dxf="1">
      <nc r="A18" t="inlineStr">
        <is>
          <t>….</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6" sId="4" ref="A18:XFD18" action="deleteRow">
    <rfmt sheetId="4" xfDxf="1" sqref="A18:XFD18" start="0" length="0">
      <dxf>
        <alignment wrapText="1" readingOrder="0"/>
      </dxf>
    </rfmt>
    <rcc rId="0" sId="4" dxf="1">
      <nc r="A18" t="inlineStr">
        <is>
          <t>Objectif prioritaire 5 (économie bleue durable)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7" sId="4" ref="A18:XFD18" action="deleteRow">
    <rfmt sheetId="4" xfDxf="1" sqref="A18:XFD18" start="0" length="0">
      <dxf>
        <alignment wrapText="1" readingOrder="0"/>
      </dxf>
    </rfmt>
    <rcc rId="0" sId="4" dxf="1">
      <nc r="A18" t="inlineStr">
        <is>
          <t>Fiche-action 5.1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8" sId="4" ref="A18:XFD18" action="deleteRow">
    <rfmt sheetId="4" xfDxf="1" sqref="A18:XFD18" start="0" length="0">
      <dxf>
        <alignment wrapText="1" readingOrder="0"/>
      </dxf>
    </rfmt>
    <rcc rId="0" sId="4" dxf="1">
      <nc r="A18" t="inlineStr">
        <is>
          <t>Fiche action 5.2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89" sId="4" ref="A18:XFD18" action="deleteRow">
    <rfmt sheetId="4" xfDxf="1" sqref="A18:XFD18" start="0" length="0">
      <dxf>
        <alignment wrapText="1" readingOrder="0"/>
      </dxf>
    </rfmt>
    <rcc rId="0" sId="4" dxf="1">
      <nc r="A18" t="inlineStr">
        <is>
          <t>….</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90" sId="4" ref="A18:XFD18" action="deleteRow">
    <rfmt sheetId="4" xfDxf="1" sqref="A18:XFD18" start="0" length="0">
      <dxf>
        <alignment wrapText="1" readingOrder="0"/>
      </dxf>
    </rfmt>
    <rcc rId="0" sId="4" dxf="1">
      <nc r="A18" t="inlineStr">
        <is>
          <t>Objectif prioritaire 6  (Volet Montagne Pyrénées)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91" sId="4" ref="A18:XFD18" action="deleteRow">
    <rfmt sheetId="4" xfDxf="1" sqref="A18:XFD18" start="0" length="0">
      <dxf>
        <alignment wrapText="1" readingOrder="0"/>
      </dxf>
    </rfmt>
    <rcc rId="0" sId="4" dxf="1">
      <nc r="A18" t="inlineStr">
        <is>
          <t>Fiche-action 6.1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92" sId="4" ref="A18:XFD18" action="deleteRow">
    <rfmt sheetId="4" xfDxf="1" sqref="A18:XFD18" start="0" length="0">
      <dxf>
        <alignment wrapText="1" readingOrder="0"/>
      </dxf>
    </rfmt>
    <rcc rId="0" sId="4" dxf="1">
      <nc r="A18" t="inlineStr">
        <is>
          <t>Fiche-action 6.2 : xxx</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rc rId="93" sId="4" ref="A18:XFD18" action="deleteRow">
    <rfmt sheetId="4" xfDxf="1" sqref="A18:XFD18" start="0" length="0">
      <dxf>
        <alignment wrapText="1" readingOrder="0"/>
      </dxf>
    </rfmt>
    <rcc rId="0" sId="4" dxf="1">
      <nc r="A18" t="inlineStr">
        <is>
          <t>….</t>
        </is>
      </nc>
      <ndxf>
        <font>
          <sz val="11"/>
          <color rgb="FF000000"/>
          <name val="Calibri"/>
          <scheme val="minor"/>
        </font>
        <alignment vertical="center" readingOrder="0"/>
        <border outline="0">
          <left style="thin">
            <color indexed="64"/>
          </left>
          <right style="thin">
            <color indexed="64"/>
          </right>
          <top style="thin">
            <color indexed="64"/>
          </top>
          <bottom style="thin">
            <color indexed="64"/>
          </bottom>
        </border>
      </ndxf>
    </rcc>
    <rfmt sheetId="4" sqref="B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C18" start="0" length="0">
      <dxf>
        <numFmt numFmtId="165" formatCode="#,##0\ &quot;€&quot;"/>
        <alignment horizontal="center" vertical="center" readingOrder="0"/>
        <border outline="0">
          <left style="thin">
            <color indexed="64"/>
          </left>
          <right style="thin">
            <color indexed="64"/>
          </right>
          <top style="thin">
            <color indexed="64"/>
          </top>
          <bottom style="thin">
            <color indexed="64"/>
          </bottom>
        </border>
      </dxf>
    </rfmt>
    <rfmt sheetId="4" sqref="D18" start="0" length="0">
      <dxf>
        <alignment horizontal="center" vertical="center" readingOrder="0"/>
        <border outline="0">
          <left style="thin">
            <color indexed="64"/>
          </left>
          <right style="thin">
            <color indexed="64"/>
          </right>
          <top style="thin">
            <color indexed="64"/>
          </top>
          <bottom style="thin">
            <color indexed="64"/>
          </bottom>
        </border>
      </dxf>
    </rfmt>
    <rfmt sheetId="4" sqref="E18" start="0" length="0">
      <dxf>
        <numFmt numFmtId="14" formatCode="0.00%"/>
        <alignment horizontal="center" vertical="center" readingOrder="0"/>
        <border outline="0">
          <left style="thin">
            <color indexed="64"/>
          </left>
          <right style="thin">
            <color indexed="64"/>
          </right>
          <top style="thin">
            <color indexed="64"/>
          </top>
          <bottom style="thin">
            <color indexed="64"/>
          </bottom>
        </border>
      </dxf>
    </rfmt>
    <rfmt sheetId="4" sqref="F18" start="0" length="0">
      <dxf>
        <alignment horizontal="center" vertical="center" readingOrder="0"/>
        <border outline="0">
          <left style="thin">
            <color indexed="64"/>
          </left>
          <right style="thin">
            <color indexed="64"/>
          </right>
          <top style="thin">
            <color indexed="64"/>
          </top>
          <bottom style="thin">
            <color indexed="64"/>
          </bottom>
        </border>
      </dxf>
    </rfmt>
    <rfmt sheetId="4" sqref="G18" start="0" length="0">
      <dxf>
        <alignment horizontal="center" vertical="center" readingOrder="0"/>
        <border outline="0">
          <left style="thin">
            <color indexed="64"/>
          </left>
          <right style="thin">
            <color indexed="64"/>
          </right>
          <top style="thin">
            <color indexed="64"/>
          </top>
          <bottom style="thin">
            <color indexed="64"/>
          </bottom>
        </border>
      </dxf>
    </rfmt>
    <rfmt sheetId="4" sqref="H18" start="0" length="0">
      <dxf>
        <alignment horizontal="center" vertical="center" readingOrder="0"/>
        <border outline="0">
          <left style="thin">
            <color indexed="64"/>
          </left>
          <right style="thin">
            <color indexed="64"/>
          </right>
          <top style="thin">
            <color indexed="64"/>
          </top>
          <bottom style="thin">
            <color indexed="64"/>
          </bottom>
        </border>
      </dxf>
    </rfmt>
    <rfmt sheetId="4" sqref="I18" start="0" length="0">
      <dxf>
        <alignment horizontal="center" vertical="center" readingOrder="0"/>
        <border outline="0">
          <left style="thin">
            <color indexed="64"/>
          </left>
          <right style="thin">
            <color indexed="64"/>
          </right>
          <top style="thin">
            <color indexed="64"/>
          </top>
          <bottom style="thin">
            <color indexed="64"/>
          </bottom>
        </border>
      </dxf>
    </rfmt>
    <rfmt sheetId="4" sqref="J18" start="0" length="0">
      <dxf>
        <alignment horizontal="center" vertical="center" readingOrder="0"/>
        <border outline="0">
          <left style="thin">
            <color indexed="64"/>
          </left>
          <right style="thin">
            <color indexed="64"/>
          </right>
          <top style="thin">
            <color indexed="64"/>
          </top>
          <bottom style="thin">
            <color indexed="64"/>
          </bottom>
        </border>
      </dxf>
    </rfmt>
    <rfmt sheetId="4" sqref="K18" start="0" length="0">
      <dxf>
        <alignment horizontal="center" vertical="center" readingOrder="0"/>
        <border outline="0">
          <left style="thin">
            <color indexed="64"/>
          </left>
          <right style="thin">
            <color indexed="64"/>
          </right>
          <top style="thin">
            <color indexed="64"/>
          </top>
          <bottom style="thin">
            <color indexed="64"/>
          </bottom>
        </border>
      </dxf>
    </rfmt>
    <rfmt sheetId="4" sqref="L18" start="0" length="0">
      <dxf>
        <alignment horizontal="center" vertical="center" readingOrder="0"/>
        <border outline="0">
          <left style="thin">
            <color indexed="64"/>
          </left>
          <right style="thin">
            <color indexed="64"/>
          </right>
          <top style="thin">
            <color indexed="64"/>
          </top>
          <bottom style="thin">
            <color indexed="64"/>
          </bottom>
        </border>
      </dxf>
    </rfmt>
    <rfmt sheetId="4" sqref="M18" start="0" length="0">
      <dxf>
        <alignment horizontal="center" vertical="center" readingOrder="0"/>
        <border outline="0">
          <left style="thin">
            <color indexed="64"/>
          </left>
          <right style="thin">
            <color indexed="64"/>
          </right>
          <top style="thin">
            <color indexed="64"/>
          </top>
          <bottom style="thin">
            <color indexed="64"/>
          </bottom>
        </border>
      </dxf>
    </rfmt>
  </rrc>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4" sId="4">
    <nc r="F11" t="inlineStr">
      <is>
        <t>Améliorer la qualité et de l’accessibilité des services à la population et plus particulièrement aux personnes âgées en matière de silver economie et du bien vieillir, accés aux soins..</t>
      </is>
    </nc>
  </rcc>
  <rcc rId="95" sId="4">
    <nc r="G11" t="inlineStr">
      <is>
        <t>Accompagnement des projets par de l’animation territoriale
 Soutien aux actions visant à préserver l’accès aux soins et le tissu pluridisciplinaire des professionnels de santé
Appui aux actions visant à un meilleur maillage et coordination des structures d’animation jeunesse sur l’ensemble du territoire
 Soutien aux actions visant à un meilleur maillage, au développement et à la création d’équipements sportifs et de loisirs
 Soutien aux actions visant à développer les services autour du « bien vieillir » (aide à la personne, silver économie)
Soutien aux opérations visant à développer les infrastructures et services de communication (mobilité notamment douce, covoiturage…) et leurs usages, notamment dans le domaine du numérique
Soutien aux actions de sensibilisation à l’écomobilité
Soutien aux actions visant à identifier et valoriser les bonnes pratiques mises en place par les industriels du Haut Limousin</t>
      </is>
    </nc>
  </rcc>
  <rcc rId="96" sId="4" odxf="1" dxf="1">
    <nc r="M11" t="inlineStr">
      <is>
        <t>confusion thématique?</t>
      </is>
    </nc>
    <odxf>
      <font>
        <sz val="11"/>
        <color theme="1"/>
        <name val="Calibri"/>
        <scheme val="minor"/>
      </font>
    </odxf>
    <ndxf>
      <font>
        <sz val="11"/>
        <color rgb="FFFF0000"/>
        <name val="Calibri"/>
        <scheme val="minor"/>
      </font>
    </ndxf>
  </rcc>
  <rcv guid="{F88200BE-4D3F-44A7-91DE-F355BFCDDDB9}" action="delete"/>
  <rcv guid="{F88200BE-4D3F-44A7-91DE-F355BFCDDDB9}"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2">
    <oc r="E9" t="inlineStr">
      <is>
        <r>
          <t xml:space="preserve">Délibération(s) fournie(s) ou courrier(s) d'engagement avec date prévisionnelle de délibération indiquée (à fournir à l'autorité de gestion le 30/09/2022 au plus tard):
- Courrier d'engagement visé de la CC du Haut Limousin en Marche  (annexe </t>
        </r>
        <r>
          <rPr>
            <sz val="11"/>
            <color rgb="FF00B050"/>
            <rFont val="Calibri"/>
            <family val="2"/>
          </rPr>
          <t>1</t>
        </r>
        <r>
          <rPr>
            <sz val="11"/>
            <color theme="1"/>
            <rFont val="Calibri"/>
            <family val="2"/>
          </rPr>
          <t xml:space="preserve"> AAC page 43) en date du 13/06/2022 : </t>
        </r>
        <r>
          <rPr>
            <sz val="11"/>
            <color rgb="FF00B050"/>
            <rFont val="Calibri"/>
            <family val="2"/>
          </rPr>
          <t>cette CC s'engage à porter la candidature et valide le dossier de candidature</t>
        </r>
        <r>
          <rPr>
            <sz val="11"/>
            <color theme="1"/>
            <rFont val="Calibri"/>
            <family val="2"/>
          </rPr>
          <t xml:space="preserve"> --&gt; </t>
        </r>
        <r>
          <rPr>
            <sz val="11"/>
            <color rgb="FFFF0000"/>
            <rFont val="Calibri"/>
            <family val="2"/>
          </rPr>
          <t>une délibération est prévue le 19/09/2022</t>
        </r>
        <r>
          <rPr>
            <sz val="11"/>
            <color rgb="FF00B050"/>
            <rFont val="Calibri"/>
            <family val="2"/>
          </rPr>
          <t xml:space="preserve"> pour entériner cet engagement </t>
        </r>
        <r>
          <rPr>
            <sz val="11"/>
            <color theme="1"/>
            <rFont val="Calibri"/>
            <family val="2"/>
          </rPr>
          <t xml:space="preserve">
- CC Gartempe Saint-Pardoux en date du 09/06/2022</t>
        </r>
        <r>
          <rPr>
            <sz val="11"/>
            <color rgb="FF00B050"/>
            <rFont val="Calibri"/>
            <family val="2"/>
          </rPr>
          <t xml:space="preserve"> (annexe 2 AAC page 44)</t>
        </r>
        <r>
          <rPr>
            <sz val="11"/>
            <color rgb="FFFF0000"/>
            <rFont val="Calibri"/>
            <family val="2"/>
          </rPr>
          <t xml:space="preserve">&gt;&gt; délibération prévue qd?
</t>
        </r>
        <r>
          <rPr>
            <u/>
            <sz val="11"/>
            <color rgb="FF00B050"/>
            <rFont val="Calibri"/>
            <family val="2"/>
          </rPr>
          <t>ps</t>
        </r>
        <r>
          <rPr>
            <sz val="11"/>
            <color rgb="FF00B050"/>
            <rFont val="Calibri"/>
            <family val="2"/>
          </rPr>
          <t xml:space="preserve"> : ces courriers mentionnent une candidature </t>
        </r>
        <r>
          <rPr>
            <sz val="11"/>
            <color rgb="FFFF0000"/>
            <rFont val="Calibri"/>
            <family val="2"/>
          </rPr>
          <t>LEADER 2023-2027 ??? et non pas DLAL 2021-2027....</t>
        </r>
      </is>
    </oc>
    <nc r="E9" t="inlineStr">
      <is>
        <r>
          <t>Délibération(s) fournie(s) ou courrier(s) d'engagement avec date prévisionnelle de délibération indiquée (à fournir à l'autorité de gestion le 30/09/2022 au plus tard):
- Courrier d'engagement visé de la CC du Haut Limousin en Marche  (annex</t>
        </r>
        <r>
          <rPr>
            <sz val="11"/>
            <rFont val="Calibri"/>
            <family val="2"/>
          </rPr>
          <t>e 1</t>
        </r>
        <r>
          <rPr>
            <sz val="11"/>
            <color theme="1"/>
            <rFont val="Calibri"/>
            <family val="2"/>
          </rPr>
          <t xml:space="preserve"> AAC page 43) en date du 13/06/2022 : </t>
        </r>
        <r>
          <rPr>
            <sz val="11"/>
            <rFont val="Calibri"/>
            <family val="2"/>
          </rPr>
          <t xml:space="preserve">cette CC s'engage à porter la candidature et valide le dossier de candidature </t>
        </r>
        <r>
          <rPr>
            <sz val="11"/>
            <color theme="1"/>
            <rFont val="Calibri"/>
            <family val="2"/>
          </rPr>
          <t xml:space="preserve">--&gt; </t>
        </r>
        <r>
          <rPr>
            <sz val="11"/>
            <color rgb="FFFF0000"/>
            <rFont val="Calibri"/>
            <family val="2"/>
          </rPr>
          <t>une délibération est prévue le 19/09/2022</t>
        </r>
        <r>
          <rPr>
            <sz val="11"/>
            <color rgb="FF00B050"/>
            <rFont val="Calibri"/>
            <family val="2"/>
          </rPr>
          <t xml:space="preserve"> </t>
        </r>
        <r>
          <rPr>
            <sz val="11"/>
            <rFont val="Calibri"/>
            <family val="2"/>
          </rPr>
          <t>pour entériner cet engagement</t>
        </r>
        <r>
          <rPr>
            <sz val="11"/>
            <color rgb="FF00B050"/>
            <rFont val="Calibri"/>
            <family val="2"/>
          </rPr>
          <t xml:space="preserve"> </t>
        </r>
        <r>
          <rPr>
            <sz val="11"/>
            <color theme="1"/>
            <rFont val="Calibri"/>
            <family val="2"/>
          </rPr>
          <t xml:space="preserve">
- Courrier d'engagement visé de la CC Gartempe Saint-Pardoux en date du 09/06/2022</t>
        </r>
        <r>
          <rPr>
            <sz val="11"/>
            <color rgb="FF00B050"/>
            <rFont val="Calibri"/>
            <family val="2"/>
          </rPr>
          <t xml:space="preserve"> </t>
        </r>
        <r>
          <rPr>
            <sz val="11"/>
            <rFont val="Calibri"/>
            <family val="2"/>
          </rPr>
          <t xml:space="preserve">(annexe 2 AAC page 44) : cette CC désigne la CCHLeM comme structure porteuse et valide la stratégie déposée dans le cadre de cette candidature </t>
        </r>
        <r>
          <rPr>
            <sz val="11"/>
            <color rgb="FFFF0000"/>
            <rFont val="Calibri"/>
            <family val="2"/>
          </rPr>
          <t xml:space="preserve">&gt;&gt; la date de la délibération n'est pas prévue ?
</t>
        </r>
        <r>
          <rPr>
            <u/>
            <sz val="11"/>
            <rFont val="Calibri"/>
            <family val="2"/>
          </rPr>
          <t>Ps</t>
        </r>
        <r>
          <rPr>
            <sz val="11"/>
            <rFont val="Calibri"/>
            <family val="2"/>
          </rPr>
          <t xml:space="preserve"> : ces courriers mentionnent une candidature </t>
        </r>
        <r>
          <rPr>
            <sz val="11"/>
            <color rgb="FFFF0000"/>
            <rFont val="Calibri"/>
            <family val="2"/>
          </rPr>
          <t>LEADER 2023-2027 ??? et non pas SLD (DLAL) 2021-2027....</t>
        </r>
      </is>
    </nc>
  </rcc>
  <rcv guid="{B52CB4FD-F8BC-4800-BC72-D29F51998457}" action="delete"/>
  <rcv guid="{B52CB4FD-F8BC-4800-BC72-D29F51998457}"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 sId="4">
    <nc r="H11" t="inlineStr">
      <is>
        <t>Associations loi 1901
Entreprises
 Chambres consulaires
 Communes
 EPCI
 Etablissements publics</t>
      </is>
    </nc>
  </rcc>
  <rcc rId="98" sId="4">
    <nc r="I11" t="inlineStr">
      <is>
        <t>Département
Région
 Etat
 EPCI</t>
      </is>
    </nc>
  </rcc>
  <rcc rId="99" sId="4">
    <nc r="J11" t="inlineStr">
      <is>
        <r>
          <rPr>
            <u/>
            <sz val="11"/>
            <color theme="1"/>
            <rFont val="Calibri"/>
            <family val="2"/>
          </rPr>
          <t xml:space="preserve">Axe interrégional Massif central </t>
        </r>
        <r>
          <rPr>
            <sz val="11"/>
            <color theme="1"/>
            <rFont val="Calibri"/>
            <family val="2"/>
          </rPr>
          <t xml:space="preserve">: adaptation au changement climatique, concrétisation du potentiel économique des filières du Massif et amélioration de l’attractivité du territoire.
</t>
        </r>
        <r>
          <rPr>
            <u/>
            <sz val="11"/>
            <color theme="1"/>
            <rFont val="Calibri"/>
            <family val="2"/>
          </rPr>
          <t xml:space="preserve">- Axe 2 FEDER </t>
        </r>
        <r>
          <rPr>
            <sz val="11"/>
            <color theme="1"/>
            <rFont val="Calibri"/>
            <family val="2"/>
          </rPr>
          <t>: Objectif spécifique 2.1. Favoriser les mesures en matière d’efficacité énergétique et réduire les émissions de gaz à effet de serre</t>
        </r>
      </is>
    </nc>
  </rcc>
  <rcc rId="100" sId="4">
    <nc r="K11" t="inlineStr">
      <is>
        <r>
          <rPr>
            <u/>
            <sz val="11"/>
            <color theme="1"/>
            <rFont val="Calibri"/>
            <family val="2"/>
          </rPr>
          <t>1- Réalisation</t>
        </r>
        <r>
          <rPr>
            <sz val="11"/>
            <color theme="1"/>
            <rFont val="Calibri"/>
            <family val="2"/>
          </rPr>
          <t xml:space="preserve">
 Nombre d’actions menées : 15
 Nombre d’actions visant à préserver l’accès aux soins et le tissu pluridisciplinaire des professionnels de santé : 2
 Nombre d’actions visant à un meilleur maillage et coordination des structures d’animation jeunesse sur l’ensemble du territoire : 1
 Nombre d’actions visant à développer et structurer l’offre d’équipements sportifs et de loisirs : 3
 Nombre d’actions visant à développer les services autour du « bien vieillir » (aide à la personne, silver économie) : 2
 Nombre d’opérations visant à développer les infrastructures et services de communication (mobilité notamment douce, covoiturage…) et leurs usages, notamment dans le domaine du numérique : 3
 Nombre d’actions de sensibilisation à l’écomobilité : 2
 Nombre d’actions visant à identifier et valoriser les bonnes pratiques mises en place par les industriels du Haut Limousin : 2
</t>
        </r>
        <r>
          <rPr>
            <u/>
            <sz val="11"/>
            <color theme="1"/>
            <rFont val="Calibri"/>
            <family val="2"/>
          </rPr>
          <t>2- Résultat</t>
        </r>
        <r>
          <rPr>
            <sz val="11"/>
            <color theme="1"/>
            <rFont val="Calibri"/>
            <family val="2"/>
          </rPr>
          <t xml:space="preserve">
- Nombre d’emplois maintenus
- Nombre d’emplois créés
- Nombre de nouveaux équipements sportifs et de loisirs
- Nombre de structures d’animations jeunesse, nombre d’adolescents accueillis
- Linéaire d’aménagements cyclables sécurisés
- Nombre de professionnels de santé référencés sur le territoire</t>
        </r>
      </is>
    </nc>
  </rcc>
  <rcc rId="101" sId="4">
    <nc r="L11" t="inlineStr">
      <is>
        <t>n°1/3/4</t>
      </is>
    </nc>
  </rcc>
  <rcv guid="{F88200BE-4D3F-44A7-91DE-F355BFCDDDB9}" action="delete"/>
  <rcv guid="{F88200BE-4D3F-44A7-91DE-F355BFCDDDB9}"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4">
    <oc r="A12" t="inlineStr">
      <is>
        <t>Fiche action 2.2 : xxx</t>
      </is>
    </oc>
    <nc r="A12" t="inlineStr">
      <is>
        <t>Fiche-action n°2.2 : Développer un bâti et un habitat durable, économe et producteur d’énergie</t>
      </is>
    </nc>
  </rcc>
  <rcc rId="103" sId="4" numFmtId="11">
    <nc r="B12">
      <v>250000</v>
    </nc>
  </rcc>
  <rcc rId="104" sId="4">
    <nc r="F12" t="inlineStr">
      <is>
        <t>réinvestir et revaloriser le bâti vacant de centre bourg et de proposer une offre d’habitat adapté aux besoins des habitants et des nouveaux arrivants tout en accompagnant les communes et les entreprises dans la rénovation ambitieuse de leurs bâtiments et dans leurs travaux d’économie d’énergie.</t>
      </is>
    </nc>
  </rcc>
  <rcc rId="105" sId="4" odxf="1" dxf="1">
    <nc r="M12" t="inlineStr">
      <is>
        <t>alerte sur le nbre de logements  si &gt;20  ca passe sur l'os 2</t>
      </is>
    </nc>
    <odxf>
      <font>
        <sz val="11"/>
        <color theme="1"/>
        <name val="Calibri"/>
        <scheme val="minor"/>
      </font>
    </odxf>
    <ndxf>
      <font>
        <sz val="11"/>
        <color rgb="FFFF0000"/>
        <name val="Calibri"/>
        <scheme val="minor"/>
      </font>
    </ndxf>
  </rcc>
  <rcc rId="106" sId="4">
    <nc r="G12" t="inlineStr">
      <is>
        <t>Accompagnement des projets par de l’animation territoriale
Soutien aux actions visant la redynamisation des centres bourgs, notamment en réinvestissant et revalorisant le bâti vacant
Soutien aux projets visant à développer une offre d’habitat adapté aux besoins des habitants et des nouveaux arrivants
 Soutien aux projets de travaux d’économie d’énergie et d’utilisation des énergies renouvelables (collectivités, établissements publics, entreprises, associations)
 Soutien à une rénovation énergétique ambitieuse des bâtiments publics, associatifs et d’entreprises</t>
      </is>
    </nc>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4">
    <nc r="H12" t="inlineStr">
      <is>
        <t xml:space="preserve"> Associations loi 1901
 Entreprises
 Communes
EPCI
Etablissements publics
 Bailleurs sociaux</t>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 sId="4">
    <nc r="I12" t="inlineStr">
      <is>
        <t>Département
 Région
Etat
ADEME
EPCI</t>
      </is>
    </nc>
  </rcc>
  <rcc rId="109" sId="4">
    <nc r="J12" t="inlineStr">
      <is>
        <t>Objectif spécifique 2.1. Favoriser les mesures en matière d’efficacité énergétique et réduire les émissions de gaz à effet de serre
Objectif spécifique 2.2. Promouvoir les énergies conformément à la directive (UE) 2018/2001, y compris les critères de durabilité qui y sont énoncés</t>
      </is>
    </nc>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 sId="4">
    <nc r="K12" t="inlineStr">
      <is>
        <r>
          <rPr>
            <u/>
            <sz val="11"/>
            <color theme="1"/>
            <rFont val="Calibri"/>
            <family val="2"/>
          </rPr>
          <t>1- Réalisation</t>
        </r>
        <r>
          <rPr>
            <sz val="11"/>
            <color theme="1"/>
            <rFont val="Calibri"/>
            <family val="2"/>
          </rPr>
          <t xml:space="preserve">
 Nombre d’actions menées : 10
 Nombre d’opérations de rénovation de logement en centre bourg : 4
 Nombre de projets de travaux d’économie d’énergie soutenus ou d’autoconsommation d’énergie verte : 3
Nombre de projets de rénovation des bâtiments soutenus : 3
</t>
        </r>
        <r>
          <rPr>
            <u/>
            <sz val="11"/>
            <color theme="1"/>
            <rFont val="Calibri"/>
            <family val="2"/>
          </rPr>
          <t>2- Résultat</t>
        </r>
        <r>
          <rPr>
            <sz val="11"/>
            <color theme="1"/>
            <rFont val="Calibri"/>
            <family val="2"/>
          </rPr>
          <t xml:space="preserve">
 Nombre d’emplois maintenus
 Nombre d’emplois créés
Consommation d’énergie finale des bâtiments publics
 Consommation énergétique annuelle du territoire
 Emission de gaz à effet de serre annuelle du territoire
Taux de vacance des logements</t>
        </r>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1" sId="4">
    <nc r="L12" t="inlineStr">
      <is>
        <t>n°3/5/6/7</t>
      </is>
    </nc>
  </rcc>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 sId="4">
    <oc r="A13" t="inlineStr">
      <is>
        <t>….</t>
      </is>
    </oc>
    <nc r="A13"/>
  </rcc>
  <rfmt sheetId="4" sqref="A13:XFD13">
    <dxf>
      <fill>
        <patternFill patternType="solid">
          <bgColor theme="2"/>
        </patternFill>
      </fill>
    </dxf>
  </rfmt>
  <rcc rId="113" sId="4">
    <oc r="A14" t="inlineStr">
      <is>
        <t>Objectif prioritaire 3 : XXX</t>
      </is>
    </oc>
    <nc r="A14" t="inlineStr">
      <is>
        <t>Objectif prioritaire 3 : Valoriser l’identité du Haut Limousin en soutenant un tourisme durable et les initiatives innovantes</t>
      </is>
    </nc>
  </rcc>
  <rcc rId="114" sId="4">
    <oc r="A15" t="inlineStr">
      <is>
        <t>Fiche-action 3.1 : xxx</t>
      </is>
    </oc>
    <nc r="A15" t="inlineStr">
      <is>
        <t>Fiche-action n°3.1 : Encourager un tourisme vert durable, sensibiliser les visiteurs et les citoyens à l’écoresponsabilité</t>
      </is>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5" sId="4">
    <nc r="F14" t="inlineStr">
      <is>
        <t>Cette action vise à développer une attractivité touristique autour des atouts du Haut Limousin.</t>
      </is>
    </nc>
  </rcc>
  <rfmt sheetId="4" sqref="F14" start="0" length="2147483647">
    <dxf>
      <font>
        <b val="0"/>
      </font>
    </dxf>
  </rfmt>
  <rm rId="116" sheetId="4" source="F14" destination="F15" sourceSheetId="4">
    <rfmt sheetId="4" sqref="F15" start="0" length="0">
      <dxf>
        <alignment horizontal="center" vertical="center" wrapText="1" readingOrder="0"/>
        <border outline="0">
          <left style="thin">
            <color indexed="64"/>
          </left>
          <right style="thin">
            <color indexed="64"/>
          </right>
          <top style="thin">
            <color indexed="64"/>
          </top>
          <bottom style="thin">
            <color indexed="64"/>
          </bottom>
        </border>
      </dxf>
    </rfmt>
  </rm>
  <rcc rId="117" sId="3">
    <nc r="E13" t="inlineStr">
      <is>
        <t>Descriptif synthétique du contenu en lien avec la stratégie à détailler à la place faire des constats dans les FA</t>
      </is>
    </nc>
  </rcc>
  <rfmt sheetId="3" sqref="E13" start="0" length="2147483647">
    <dxf>
      <font>
        <color rgb="FFFF0000"/>
      </font>
    </dxf>
  </rfmt>
  <rcc rId="118" sId="4">
    <nc r="G15" t="inlineStr">
      <is>
        <t>Accompagnement des projets par de l’animation territoriale
 Soutien au développement du tourisme vert : accompagnement des porteurs de projet touristiques, notamment à destination des professionnels de l’hébergement, tout en préservant les écosystèmes/paysages existants et le patrimoine culturel du Haut Limousin
 Soutien aux projets d’aménagement de bâtiments ou d’espaces dédiés à l’accueil et/ou à la pratique de sports de pleine nature (ex : voie verte)
 Soutien aux actions visant la professionnalisation des acteurs du tourisme
 Soutien aux activités de l’Office de tourisme du Pays du Haut Limousin
Soutien aux projets de requalification des espaces publics mettant en avant les richesses du territoire, en préservant et en valorisant la biodiversité</t>
      </is>
    </nc>
  </rcc>
  <rcv guid="{F88200BE-4D3F-44A7-91DE-F355BFCDDDB9}" action="delete"/>
  <rcv guid="{F88200BE-4D3F-44A7-91DE-F355BFCDDDB9}"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 sId="4">
    <nc r="H15" t="inlineStr">
      <is>
        <t>Associations loi 1901
 Entreprises
 Chambres consulaires
Communes
EPCI
 Etablissements publics</t>
      </is>
    </nc>
  </rcc>
  <rcc rId="120" sId="4" xfDxf="1" dxf="1">
    <nc r="J15" t="inlineStr">
      <is>
        <t>Axe interrégional Massif central : préservation des ressources naturelles et la biodiversité, valorisation du potentiel touristique et amélioration de l’attractivité du territoire</t>
      </is>
    </nc>
    <ndxf>
      <alignment horizontal="center" vertical="center" wrapText="1" readingOrder="0"/>
      <border outline="0">
        <left style="thin">
          <color indexed="64"/>
        </left>
        <right style="thin">
          <color indexed="64"/>
        </right>
        <top style="thin">
          <color indexed="64"/>
        </top>
        <bottom style="thin">
          <color indexed="64"/>
        </bottom>
      </border>
    </ndxf>
  </rcc>
  <rcc rId="121" sId="4">
    <nc r="I15" t="inlineStr">
      <is>
        <t>Département
 Région
Etat</t>
      </is>
    </nc>
  </rcc>
  <rcc rId="122" sId="4">
    <nc r="K15" t="inlineStr">
      <is>
        <r>
          <rPr>
            <u/>
            <sz val="11"/>
            <color theme="1"/>
            <rFont val="Calibri"/>
            <family val="2"/>
          </rPr>
          <t>3- Réalisation</t>
        </r>
        <r>
          <rPr>
            <sz val="11"/>
            <color theme="1"/>
            <rFont val="Calibri"/>
            <family val="2"/>
          </rPr>
          <t xml:space="preserve">
- Nombre d’actions menées : 9
- Nombre de porteurs de projet touristique accompagnés : 3
- Nombre d’actions visant la professionnalisation des acteurs du tourisme : 2
- Nombre d’actions innovantes portées par l’Office de Tourisme du Pays du Haut Limousin soutenues : 2
- Nombre de projets de requalification des espaces publics : 2
</t>
        </r>
        <r>
          <rPr>
            <u/>
            <sz val="11"/>
            <color theme="1"/>
            <rFont val="Calibri"/>
            <family val="2"/>
          </rPr>
          <t>4- Résultat</t>
        </r>
        <r>
          <rPr>
            <sz val="11"/>
            <color theme="1"/>
            <rFont val="Calibri"/>
            <family val="2"/>
          </rPr>
          <t xml:space="preserve">
- Nombre d’emplois maintenus
- Nombre d’emplois créés
- Nombre de kilomètres de voie verte créés
- Nombre de prestataires touristiques engagés dans une démarche écoresponsable</t>
        </r>
      </is>
    </nc>
  </rcc>
  <rcc rId="123" sId="4">
    <nc r="L15" t="inlineStr">
      <is>
        <t>n°8/10</t>
      </is>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 sId="4">
    <oc r="A16" t="inlineStr">
      <is>
        <t>Fiche-action 3.2 : xxx</t>
      </is>
    </oc>
    <nc r="A16" t="inlineStr">
      <is>
        <t>Fiche-action n°3.2 : Renforcer l’image du Haut Limousin par le soutien aux actions innovantes</t>
      </is>
    </nc>
  </rcc>
  <rfmt sheetId="4" sqref="A17:XFD17">
    <dxf>
      <fill>
        <patternFill patternType="solid">
          <bgColor theme="2"/>
        </patternFill>
      </fill>
    </dxf>
  </rfmt>
  <rcc rId="125" sId="4">
    <oc r="A17" t="inlineStr">
      <is>
        <t>….</t>
      </is>
    </oc>
    <nc r="A17"/>
  </rcc>
  <rfmt sheetId="4" xfDxf="1" sqref="F16" start="0" length="0">
    <dxf>
      <alignment horizontal="center" vertical="center" wrapText="1" readingOrder="0"/>
      <border outline="0">
        <left style="thin">
          <color indexed="64"/>
        </left>
        <right style="thin">
          <color indexed="64"/>
        </right>
        <top style="thin">
          <color indexed="64"/>
        </top>
        <bottom style="thin">
          <color indexed="64"/>
        </bottom>
      </border>
    </dxf>
  </rfmt>
  <rcc rId="126" sId="4">
    <nc r="F16" t="inlineStr">
      <is>
        <t>Cette action vise à promouvoir le territoire auprès de sa population et à l’extérieur en communiquant sur les nombreux atouts du Haut Limousin et en sensibilisant à la préservation de l’environnement, notamment la ressource en eau
de soutenir les initiatives culturelles nouvelles ou structurantes.</t>
      </is>
    </nc>
  </rcc>
  <rcc rId="127" sId="4">
    <nc r="G16" t="inlineStr">
      <is>
        <t>Accompagnement des projets par de l’animation territoriale
 Soutien aux actions exemplaires visant à promouvoir l’image du territoire (ex : valorisation des produits locaux…)
 Soutien aux actions en faveur de la préservation de l’environnement (ex : étude trame verte et bleue) et de la ressource en eau dans les espaces publics
 Soutien aux actions culturelles innovantes</t>
      </is>
    </nc>
  </rcc>
  <rcv guid="{F88200BE-4D3F-44A7-91DE-F355BFCDDDB9}" action="delete"/>
  <rcv guid="{F88200BE-4D3F-44A7-91DE-F355BFCDDDB9}"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E9">
    <dxf>
      <alignment vertical="top" readingOrder="0"/>
    </dxf>
  </rfmt>
  <rcv guid="{B52CB4FD-F8BC-4800-BC72-D29F51998457}" action="delete"/>
  <rcv guid="{B52CB4FD-F8BC-4800-BC72-D29F51998457}"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 sId="4">
    <nc r="H16" t="inlineStr">
      <is>
        <t>Associations loi 1901
 Entreprises
 Chambres consulaires
Communes
EPCI
 Etablissements publics</t>
      </is>
    </nc>
  </rcc>
  <rcc rId="129" sId="4">
    <nc r="I16" t="inlineStr">
      <is>
        <t>Département
 Région
Etat
 Communes
 EPCI</t>
      </is>
    </nc>
  </rcc>
  <rcc rId="130" sId="4" xfDxf="1" dxf="1">
    <nc r="J16" t="inlineStr">
      <is>
        <t>Axe interrégional Massif central : préservation des ressources naturelles et la biodiversité, adaptation au changement climatique, concrétisation du potentiel économique des filières spécifiques du Massif, valorisation du potentiel touristique et amélioration de l’attractivité du territoire</t>
      </is>
    </nc>
    <ndxf>
      <alignment horizontal="center" vertical="center" wrapText="1" readingOrder="0"/>
      <border outline="0">
        <left style="thin">
          <color indexed="64"/>
        </left>
        <right style="thin">
          <color indexed="64"/>
        </right>
        <top style="thin">
          <color indexed="64"/>
        </top>
        <bottom style="thin">
          <color indexed="64"/>
        </bottom>
      </border>
    </ndxf>
  </rcc>
  <rcc rId="131" sId="4">
    <nc r="K16" t="inlineStr">
      <is>
        <r>
          <rPr>
            <u/>
            <sz val="11"/>
            <color theme="1"/>
            <rFont val="Calibri"/>
            <family val="2"/>
          </rPr>
          <t>1- Réalisation</t>
        </r>
        <r>
          <rPr>
            <sz val="11"/>
            <color theme="1"/>
            <rFont val="Calibri"/>
            <family val="2"/>
          </rPr>
          <t xml:space="preserve">
 Nombre d’actions menées : 10
 Nombre d’actions exemplaires visant à promouvoir l’image du territoire : 3
 Nombre d’actions en faveur de la préservation de l’environnement soutenues : 3
Nombre d’actions culturelles nouvelles soutenues : 4
</t>
        </r>
        <r>
          <rPr>
            <u/>
            <sz val="11"/>
            <color theme="1"/>
            <rFont val="Calibri"/>
            <family val="2"/>
          </rPr>
          <t>2- Résultat</t>
        </r>
        <r>
          <rPr>
            <sz val="11"/>
            <color theme="1"/>
            <rFont val="Calibri"/>
            <family val="2"/>
          </rPr>
          <t xml:space="preserve">
 Nombre d’emplois maintenus
 Nombre d’emplois créés
 Renforcement de l’image du territoire (enquête qualitative auprès des habitants)
 Facilité de recrutement en entreprise (enquête qualitative auprès des entreprises industrielles)
 Nombre d’ambassadeurs du territoire</t>
        </r>
      </is>
    </nc>
  </rcc>
  <rcc rId="132" sId="4">
    <nc r="L16" t="inlineStr">
      <is>
        <t>n°1/8/10</t>
      </is>
    </nc>
  </rcc>
  <rcv guid="{F88200BE-4D3F-44A7-91DE-F355BFCDDDB9}" action="delete"/>
  <rcv guid="{F88200BE-4D3F-44A7-91DE-F355BFCDDDB9}"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 sId="4">
    <oc r="M18" t="inlineStr">
      <is>
        <t xml:space="preserve">Fiche action non numérotée </t>
      </is>
    </oc>
    <nc r="M18" t="inlineStr">
      <is>
        <t>Fiche action non numérotée 
définir un OP commun avec animation?</t>
      </is>
    </nc>
  </rcc>
  <rcc rId="134" sId="4" xfDxf="1" dxf="1">
    <oc r="A18" t="inlineStr">
      <is>
        <t xml:space="preserve">Fiche(s)-action(s) : Coopération </t>
      </is>
    </oc>
    <nc r="A18" t="inlineStr">
      <is>
        <t>Coopérer pour nourrir et renforcer la stratégie locale, susciter de nouvelles dynamiques et synergies</t>
      </is>
    </nc>
    <ndxf>
      <font>
        <color rgb="FF000000"/>
      </font>
      <alignment vertical="center" wrapText="1" readingOrder="0"/>
      <border outline="0">
        <left style="thin">
          <color indexed="64"/>
        </left>
        <right style="thin">
          <color indexed="64"/>
        </right>
        <top style="thin">
          <color indexed="64"/>
        </top>
        <bottom style="thin">
          <color indexed="64"/>
        </bottom>
      </border>
    </ndxf>
  </rcc>
  <rcc rId="135" sId="4" numFmtId="11">
    <nc r="B18">
      <v>106272</v>
    </nc>
  </rcc>
  <rcc rId="136" sId="4" xfDxf="1" dxf="1">
    <nc r="F18" t="inlineStr">
      <is>
        <t>Ouvrir le territoire à des coopérations interterritoriales et transnationales avec de nouveaux partenaires afin de créer de nouveaux questionnements, de nouvelles dynamiques et alimenter notre stratégie locale de développement.</t>
      </is>
    </nc>
    <ndxf>
      <alignment horizontal="center" vertical="center" wrapText="1" readingOrder="0"/>
      <border outline="0">
        <left style="thin">
          <color indexed="64"/>
        </left>
        <right style="thin">
          <color indexed="64"/>
        </right>
        <top style="thin">
          <color indexed="64"/>
        </top>
        <bottom style="thin">
          <color indexed="64"/>
        </bottom>
      </border>
    </ndxf>
  </rcc>
  <rcc rId="137" sId="4">
    <nc r="G18" t="inlineStr">
      <is>
        <t>Etudes préalables, honoraires
 Frais de prestataires ou intervenants extérieurs
 Travaux d’aménagement
 Petits équipements matériels et immatériels
 Frais relatifs à des voyages d’étude, frais d’interprétariat
 Animation, ingénierie : frais salariaux et frais de mission
 Communication et promotion</t>
      </is>
    </nc>
  </rcc>
  <rcc rId="138" sId="4">
    <nc r="H18" t="inlineStr">
      <is>
        <t>Associations loi 1901
 Entreprises
 Chambres consulaires
Communes
EPCI
 Etablissements publics</t>
      </is>
    </nc>
  </rcc>
  <rcc rId="139" sId="4">
    <nc r="I18" t="inlineStr">
      <is>
        <t>Département
 Région
Etat
 EPCI</t>
      </is>
    </nc>
  </rcc>
  <rcc rId="140" sId="4">
    <nc r="K18" t="inlineStr">
      <is>
        <r>
          <rPr>
            <u/>
            <sz val="11"/>
            <color theme="1"/>
            <rFont val="Calibri"/>
            <family val="2"/>
          </rPr>
          <t>1-Réalisation</t>
        </r>
        <r>
          <rPr>
            <sz val="11"/>
            <color theme="1"/>
            <rFont val="Calibri"/>
            <family val="2"/>
          </rPr>
          <t xml:space="preserve">
- Nombre de projets de coopération interterritoriale mené : 1
- Nombre de projet de coopération transnationale mené : 1
- Nombre de partenaires associés par projet : 3
- Nombre d’outils pédagogiques et de communication créés : 2
</t>
        </r>
        <r>
          <rPr>
            <u/>
            <sz val="11"/>
            <color theme="1"/>
            <rFont val="Calibri"/>
            <family val="2"/>
          </rPr>
          <t>2- Résultat</t>
        </r>
        <r>
          <rPr>
            <sz val="11"/>
            <color theme="1"/>
            <rFont val="Calibri"/>
            <family val="2"/>
          </rPr>
          <t xml:space="preserve">
- Nombre d’emplois maintenus
- Nombre d’emplois créés</t>
        </r>
      </is>
    </nc>
  </rcc>
  <rcc rId="141" sId="4" xfDxf="1" dxf="1">
    <nc r="L18" t="inlineStr">
      <is>
        <t>Selon la thématique de coopération travaillée.</t>
      </is>
    </nc>
    <ndxf>
      <alignment horizontal="center" vertical="center" wrapText="1" readingOrder="0"/>
      <border outline="0">
        <left style="thin">
          <color indexed="64"/>
        </left>
        <right style="thin">
          <color indexed="64"/>
        </right>
        <top style="thin">
          <color indexed="64"/>
        </top>
        <bottom style="thin">
          <color indexed="64"/>
        </bottom>
      </border>
    </ndxf>
  </rcc>
  <rcc rId="142" sId="4">
    <oc r="A19" t="inlineStr">
      <is>
        <t>Fiche-action : Animation/gestion</t>
      </is>
    </oc>
    <nc r="A19" t="inlineStr">
      <is>
        <t>Animation, gestion, évaluation et communication</t>
      </is>
    </nc>
  </rcc>
  <rcc rId="143" sId="4" numFmtId="11">
    <nc r="C19">
      <v>407307</v>
    </nc>
  </rcc>
  <rcc rId="144" sId="4">
    <nc r="F19" t="inlineStr">
      <is>
        <t>mettre à disposition des collectivités locales, des entreprises, des associations et des habitants une équipe technique dédiée dans un souci de coordonner les acteurs, encourager les projets innovants, promouvoir les expériences et assurer la mise en oeuvre de la stratégie par l’instruction au fil de l’eau des dossiers de demandes de financement.</t>
      </is>
    </nc>
  </rcc>
  <rcc rId="145" sId="4">
    <nc r="G19" t="inlineStr">
      <is>
        <t>Frais d’animation, de gestion et d’évaluation du programme
 Frais de mission afférents
 Frais de communication
 Frais de prestataires et intervenants extérieurs
 Frais d’étude</t>
      </is>
    </nc>
  </rcc>
  <rcc rId="146" sId="4">
    <nc r="H19" t="inlineStr">
      <is>
        <t>CCHLEM, structure porteuse du GAL du Pays du Haut Limousin</t>
      </is>
    </nc>
  </rcc>
  <rcc rId="147" sId="4" xfDxf="1" dxf="1">
    <nc r="I19" t="inlineStr">
      <is>
        <t>CCHLEM</t>
      </is>
    </nc>
    <ndxf>
      <alignment horizontal="center" vertical="center" wrapText="1" readingOrder="0"/>
      <border outline="0">
        <left style="thin">
          <color indexed="64"/>
        </left>
        <right style="thin">
          <color indexed="64"/>
        </right>
        <top style="thin">
          <color indexed="64"/>
        </top>
        <bottom style="thin">
          <color indexed="64"/>
        </bottom>
      </border>
    </ndxf>
  </rcc>
  <rcc rId="148" sId="4">
    <nc r="J19" t="inlineStr">
      <is>
        <t>SO</t>
      </is>
    </nc>
  </rcc>
  <rcc rId="149" sId="4">
    <nc r="K19" t="inlineStr">
      <is>
        <r>
          <rPr>
            <u/>
            <sz val="11"/>
            <color theme="1"/>
            <rFont val="Calibri"/>
            <family val="2"/>
          </rPr>
          <t>1- Réalisation</t>
        </r>
        <r>
          <rPr>
            <sz val="11"/>
            <color theme="1"/>
            <rFont val="Calibri"/>
            <family val="2"/>
          </rPr>
          <t xml:space="preserve">
- Nombre d’opérations de communication menées : 10
- Nombre de dossiers déposés auprès de l’équipe technique : 40
- Nombre de dossiers suivis : 50
- Nombre de tableaux de bord réalisés : 3
</t>
        </r>
        <r>
          <rPr>
            <u/>
            <sz val="11"/>
            <color theme="1"/>
            <rFont val="Calibri"/>
            <family val="2"/>
          </rPr>
          <t>2- Résultat</t>
        </r>
        <r>
          <rPr>
            <sz val="11"/>
            <color theme="1"/>
            <rFont val="Calibri"/>
            <family val="2"/>
          </rPr>
          <t xml:space="preserve">
- Nombre d’emplois maintenus
- Nombre d’emplois créés
- Taux de programmation et de paiement</t>
        </r>
      </is>
    </nc>
  </rcc>
  <rcc rId="150" sId="4">
    <nc r="J18" t="inlineStr">
      <is>
        <t>SO</t>
      </is>
    </nc>
  </rcc>
  <rcc rId="151" sId="4">
    <nc r="L19" t="inlineStr">
      <is>
        <t>SO</t>
      </is>
    </nc>
  </rcc>
  <rcv guid="{F88200BE-4D3F-44A7-91DE-F355BFCDDDB9}" action="delete"/>
  <rcv guid="{F88200BE-4D3F-44A7-91DE-F355BFCDDDB9}" action="add"/>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2" sId="4">
    <oc r="M19" t="inlineStr">
      <is>
        <t xml:space="preserve">Fiche action non numérotée </t>
      </is>
    </oc>
    <nc r="M19" t="inlineStr">
      <is>
        <t>Fiche action non numérotée 
définir un OP commun avec la coopé?</t>
      </is>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 sId="3">
    <nc r="F29" t="inlineStr">
      <is>
        <t xml:space="preserve"> </t>
      </is>
    </nc>
  </rcc>
  <rcc rId="154" sId="3">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t>
        </r>
      </is>
    </nc>
  </rcc>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5" sId="3">
    <oc r="E13" t="inlineStr">
      <is>
        <t>Descriptif synthétique du contenu en lien avec la stratégie à détailler à la place faire des constats dans les FA</t>
      </is>
    </oc>
    <nc r="E13" t="inlineStr">
      <is>
        <t>Descriptif synthétique du contenu en lien avec la stratégie à détailler à la place de faire des constats dans les FA</t>
      </is>
    </nc>
  </rcc>
  <rcc rId="156" sId="3">
    <oc r="D13" t="inlineStr">
      <is>
        <r>
          <t xml:space="preserve">Pour faire un diagnostic, la structure porteuse a mobilisée des acteurs de territoire à plusieurs niveaux : 
- A travers l'animation thématique (goupes de travail, commsions, groupes projets) animé par les 8 agents du service "Développement" 
- A travers les travaux d'exprémentation menés avec la Région NA sur la thématique "ATTRACTIVITÉ"
- A travers une cencertation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color theme="1"/>
            <rFont val="Calibri"/>
            <family val="2"/>
          </rPr>
          <t>Le synthèse des élements de diagnostic (cf. page 13)</t>
        </r>
        <r>
          <rPr>
            <sz val="10"/>
            <color theme="1"/>
            <rFont val="Calibri"/>
            <family val="2"/>
          </rPr>
          <t xml:space="preserve"> :
* </t>
        </r>
        <r>
          <rPr>
            <i/>
            <sz val="10"/>
            <color theme="1"/>
            <rFont val="Calibri"/>
            <family val="2"/>
          </rPr>
          <t>temps 1</t>
        </r>
        <r>
          <rPr>
            <sz val="10"/>
            <color theme="1"/>
            <rFont val="Calibri"/>
            <family val="2"/>
          </rPr>
          <t xml:space="preserve"> : partage des élements de diagnostic par thémtique et des enjeux (07/04/2022)
* </t>
        </r>
        <r>
          <rPr>
            <i/>
            <sz val="10"/>
            <color theme="1"/>
            <rFont val="Calibri"/>
            <family val="2"/>
          </rPr>
          <t>temps 2</t>
        </r>
        <r>
          <rPr>
            <sz val="10"/>
            <color theme="1"/>
            <rFont val="Calibri"/>
            <family val="2"/>
          </rPr>
          <t xml:space="preserve"> : sélection des objectifs prioritaires et des FA (19/05/2022)
* </t>
        </r>
        <r>
          <rPr>
            <i/>
            <sz val="10"/>
            <color theme="1"/>
            <rFont val="Calibri"/>
            <family val="2"/>
          </rPr>
          <t>temps 3</t>
        </r>
        <r>
          <rPr>
            <sz val="10"/>
            <color theme="1"/>
            <rFont val="Calibri"/>
            <family val="2"/>
          </rPr>
          <t xml:space="preserve"> : transmission de la candidature à l'AG (17/06/2022)
Analyse AFOM en page 17-22, sur base de cette analyse, la priorité d'action retenue est "</t>
        </r>
        <r>
          <rPr>
            <b/>
            <sz val="10"/>
            <color theme="1"/>
            <rFont val="Calibri"/>
            <family val="2"/>
          </rPr>
          <t>Révéler le Haut Limousin : pour un territoire attractif, solidaire et durable</t>
        </r>
        <r>
          <rPr>
            <sz val="10"/>
            <color theme="1"/>
            <rFont val="Calibri"/>
            <family val="2"/>
          </rPr>
          <t xml:space="preserve">" : 
--&gt; </t>
        </r>
        <r>
          <rPr>
            <u/>
            <sz val="10"/>
            <color theme="1"/>
            <rFont val="Calibri"/>
            <family val="2"/>
          </rPr>
          <t>3 objectifs prioritaires retenu</t>
        </r>
        <r>
          <rPr>
            <sz val="10"/>
            <color theme="1"/>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color theme="1"/>
            <rFont val="Calibri"/>
            <family val="2"/>
          </rPr>
          <t xml:space="preserve">6 fiches actions. 
</t>
        </r>
        <r>
          <rPr>
            <sz val="10"/>
            <color theme="1"/>
            <rFont val="Calibri"/>
            <family val="2"/>
          </rPr>
          <t>La stratégie s’articule donc autour d’une priorité ciblée, 3 objectifs stratégiques déclinés en 6 fiches actions, plus deux fiches correspondant à des aspects transversaux (animation + coopération)</t>
        </r>
      </is>
    </oc>
    <nc r="D13" t="inlineStr">
      <is>
        <r>
          <t xml:space="preserve">Pour faire un diagnostic, la structure porteuse a mobilisée des acteurs de territoire à plusieurs niveaux : 
- A travers l'animation thématique (goupes de travail, commsions, groupes projets) animé par les 8 agents du service "Développement" 
- A travers les travaux d'exprémentation menés avec la Région NA sur la thématique "ATTRACTIVITÉ"
- A travers une concertation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color theme="1"/>
            <rFont val="Calibri"/>
            <family val="2"/>
          </rPr>
          <t>Le synthèse des élements de diagnostic (cf. page 13)</t>
        </r>
        <r>
          <rPr>
            <sz val="10"/>
            <color theme="1"/>
            <rFont val="Calibri"/>
            <family val="2"/>
          </rPr>
          <t xml:space="preserve"> :
* </t>
        </r>
        <r>
          <rPr>
            <i/>
            <sz val="10"/>
            <color theme="1"/>
            <rFont val="Calibri"/>
            <family val="2"/>
          </rPr>
          <t>temps 1</t>
        </r>
        <r>
          <rPr>
            <sz val="10"/>
            <color theme="1"/>
            <rFont val="Calibri"/>
            <family val="2"/>
          </rPr>
          <t xml:space="preserve"> : partage des élements de diagnostic par thémtique et des enjeux (07/04/2022)
* </t>
        </r>
        <r>
          <rPr>
            <i/>
            <sz val="10"/>
            <color theme="1"/>
            <rFont val="Calibri"/>
            <family val="2"/>
          </rPr>
          <t>temps 2</t>
        </r>
        <r>
          <rPr>
            <sz val="10"/>
            <color theme="1"/>
            <rFont val="Calibri"/>
            <family val="2"/>
          </rPr>
          <t xml:space="preserve"> : sélection des objectifs prioritaires et des FA (19/05/2022)
* </t>
        </r>
        <r>
          <rPr>
            <i/>
            <sz val="10"/>
            <color theme="1"/>
            <rFont val="Calibri"/>
            <family val="2"/>
          </rPr>
          <t>temps 3</t>
        </r>
        <r>
          <rPr>
            <sz val="10"/>
            <color theme="1"/>
            <rFont val="Calibri"/>
            <family val="2"/>
          </rPr>
          <t xml:space="preserve"> : transmission de la candidature à l'AG (17/06/2022)
Analyse AFOM en page 17-22, sur base de cette analyse, la priorité d'action retenue est "</t>
        </r>
        <r>
          <rPr>
            <b/>
            <sz val="10"/>
            <color theme="1"/>
            <rFont val="Calibri"/>
            <family val="2"/>
          </rPr>
          <t>Révéler le Haut Limousin : pour un territoire attractif, solidaire et durable</t>
        </r>
        <r>
          <rPr>
            <sz val="10"/>
            <color theme="1"/>
            <rFont val="Calibri"/>
            <family val="2"/>
          </rPr>
          <t xml:space="preserve">" : 
--&gt; </t>
        </r>
        <r>
          <rPr>
            <u/>
            <sz val="10"/>
            <color theme="1"/>
            <rFont val="Calibri"/>
            <family val="2"/>
          </rPr>
          <t>3 objectifs prioritaires retenu</t>
        </r>
        <r>
          <rPr>
            <sz val="10"/>
            <color theme="1"/>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color theme="1"/>
            <rFont val="Calibri"/>
            <family val="2"/>
          </rPr>
          <t xml:space="preserve">6 fiches actions. 
</t>
        </r>
        <r>
          <rPr>
            <sz val="10"/>
            <color theme="1"/>
            <rFont val="Calibri"/>
            <family val="2"/>
          </rPr>
          <t>La stratégie s’articule donc autour d’une priorité ciblée, 3 objectifs stratégiques déclinés en 6 fiches actions, plus deux fiches correspondant à des aspects transversaux (animation + coopération)</t>
        </r>
      </is>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7" sId="3">
    <o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t>
        </r>
      </is>
    </oc>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réellent inovantes</t>
        </r>
        <r>
          <rPr>
            <sz val="10"/>
            <color rgb="FFFF0000"/>
            <rFont val="Calibri"/>
            <family val="2"/>
          </rPr>
          <t xml:space="preserve"> (c'est quoi ces action ?) </t>
        </r>
      </is>
    </nc>
  </rcc>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8" sId="3">
    <nc r="E29" t="inlineStr">
      <is>
        <t xml:space="preserve">Moblisation de l'EBD, la capacité des acteurs locaux lors de la phase de l'émergne, revue des projets avec les cofinanceurs ne sont pas assez développés </t>
      </is>
    </nc>
  </rcc>
  <rfmt sheetId="3" sqref="E29" start="0" length="2147483647">
    <dxf>
      <font>
        <color rgb="FFFF0000"/>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9" sId="3">
    <oc r="E29" t="inlineStr">
      <is>
        <t xml:space="preserve">Moblisation de l'EBD, la capacité des acteurs locaux lors de la phase de l'émergne, revue des projets avec les cofinanceurs ne sont pas assez développés </t>
      </is>
    </oc>
    <nc r="E29" t="inlineStr">
      <is>
        <t xml:space="preserve">C'est la préparaztion de la candidature qui a été abordée, la moblisation de l'EBD, la capacité des acteurs locaux lors de la phase de l'émergence et la revue des projets avec les cofinanceurs ne sont pas assez développés </t>
      </is>
    </nc>
  </rcc>
  <rcc rId="160" sId="3">
    <nc r="C29">
      <v>1</v>
    </nc>
  </rcc>
  <rfmt sheetId="3" sqref="C29">
    <dxf>
      <alignment horizontal="center" readingOrder="0"/>
    </dxf>
  </rfmt>
  <rfmt sheetId="3" sqref="C29">
    <dxf>
      <fill>
        <patternFill patternType="solid">
          <bgColor rgb="FFFFC000"/>
        </patternFill>
      </fill>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1" sId="3">
    <o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réellent inovantes</t>
        </r>
        <r>
          <rPr>
            <sz val="10"/>
            <color rgb="FFFF0000"/>
            <rFont val="Calibri"/>
            <family val="2"/>
          </rPr>
          <t xml:space="preserve"> (c'est quoi ces action ?) </t>
        </r>
      </is>
    </oc>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réellent inovantes</t>
        </r>
        <r>
          <rPr>
            <sz val="10"/>
            <color rgb="FFFF0000"/>
            <rFont val="Calibri"/>
            <family val="2"/>
          </rPr>
          <t xml:space="preserve"> (c'est quoi ces actions ?) </t>
        </r>
      </is>
    </nc>
  </rcc>
  <rcc rId="162" sId="3">
    <oc r="E29" t="inlineStr">
      <is>
        <t xml:space="preserve">C'est la préparaztion de la candidature qui a été abordée, la moblisation de l'EBD, la capacité des acteurs locaux lors de la phase de l'émergence et la revue des projets avec les cofinanceurs ne sont pas assez développés </t>
      </is>
    </oc>
    <nc r="E29" t="inlineStr">
      <is>
        <t xml:space="preserve">C'est la préparation de la candidature qui a été abordée, la moblisation de l'EBD, la capacité des acteurs locaux lors de la phase de l'émergence et la revue des projets avec les cofinanceurs ne sont pas assez développés </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 sId="3">
    <nc r="D30" t="inlineStr">
      <is>
        <t>La Communauté de Communes du Haut Limousin en Marche (CCHLeM) --&gt; Présentation en page 4</t>
      </is>
    </nc>
  </rcc>
  <rcc rId="164" sId="3">
    <nc r="C30">
      <v>2</v>
    </nc>
  </rcc>
  <rfmt sheetId="3" sqref="C30">
    <dxf>
      <alignment horizontal="center" readingOrder="0"/>
    </dxf>
  </rfmt>
  <rfmt sheetId="3" sqref="C30">
    <dxf>
      <fill>
        <patternFill patternType="solid">
          <bgColor rgb="FF92D050"/>
        </patternFill>
      </fill>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3">
    <nc r="D12" t="inlineStr">
      <is>
        <t>Présentation du Pays du Haut Limousin et de sa population en pages 5 à 9 de dossier de candidature
Pas de communes de + 25 000 habitants
Candidature non concernée par le FEAMPA,
Candidature non concerné par le volet FEDER Pyrénée</t>
      </is>
    </nc>
  </rcc>
  <rcc rId="5" sId="3">
    <nc r="C12">
      <v>2</v>
    </nc>
  </rcc>
  <rfmt sheetId="3" sqref="C12">
    <dxf>
      <alignment horizontal="center" readingOrder="0"/>
    </dxf>
  </rfmt>
  <rfmt sheetId="3" sqref="C12">
    <dxf>
      <fill>
        <patternFill patternType="solid">
          <bgColor theme="9" tint="0.39997558519241921"/>
        </patternFill>
      </fill>
    </dxf>
  </rfmt>
  <rfmt sheetId="3" sqref="C12">
    <dxf>
      <fill>
        <patternFill>
          <bgColor rgb="FF92D050"/>
        </patternFill>
      </fill>
    </dxf>
  </rfmt>
  <rcv guid="{B52CB4FD-F8BC-4800-BC72-D29F51998457}" action="delete"/>
  <rcv guid="{B52CB4FD-F8BC-4800-BC72-D29F51998457}" action="add"/>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5" sId="3">
    <oc r="D30" t="inlineStr">
      <is>
        <t>La Communauté de Communes du Haut Limousin en Marche (CCHLeM) --&gt; Présentation en page 4</t>
      </is>
    </oc>
    <nc r="D30" t="inlineStr">
      <is>
        <r>
          <t xml:space="preserve">La Communauté de Communes du Haut Limousin en Marche (CCHLeM) --&gt; Présentation en page 4
</t>
        </r>
        <r>
          <rPr>
            <sz val="10"/>
            <color rgb="FFFF0000"/>
            <rFont val="Calibri"/>
            <family val="2"/>
          </rPr>
          <t xml:space="preserve">Statuts de la CCHLeM à fournir </t>
        </r>
      </is>
    </nc>
  </rcc>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 sId="3">
    <nc r="D31" t="inlineStr">
      <is>
        <r>
          <rPr>
            <u/>
            <sz val="10"/>
            <color theme="1"/>
            <rFont val="Calibri"/>
            <family val="2"/>
          </rPr>
          <t>Pages 39-40</t>
        </r>
        <r>
          <rPr>
            <sz val="10"/>
            <color theme="1"/>
            <rFont val="Calibri"/>
            <family val="2"/>
          </rPr>
          <t xml:space="preserve"> : Le GAL sera responsable de la mise en œuvre de programme. Le suivi des projets et du programme seront effectués au moyen d'un tableau de bord, d'indicateurs financiers, de réalisation et de résultat
Une évaluation sera faite en interne, à mi-parcours et à la fin de la programmation (entretiens avec les acteurs locaux et tableaux de suivi)</t>
        </r>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7" sId="3">
    <nc r="C31">
      <v>2</v>
    </nc>
  </rcc>
  <rfmt sheetId="3" sqref="C31">
    <dxf>
      <alignment horizontal="center" readingOrder="0"/>
    </dxf>
  </rfmt>
  <rfmt sheetId="3" sqref="C31">
    <dxf>
      <fill>
        <patternFill patternType="solid">
          <bgColor rgb="FF92D050"/>
        </patternFill>
      </fill>
    </dxf>
  </rfmt>
  <rcc rId="168" sId="3">
    <nc r="D33" t="inlineStr">
      <is>
        <r>
          <t xml:space="preserve">La mobilisation des acteurs lors de l'élaboration de la candidature (cf. pages 10 à 13) --&gt; voir point 1.3
La communication sur la candidature s'est faite à travers 4 ateliers de concertations qui ont permis de partager et de valider le diagnostic --&gt; </t>
        </r>
        <r>
          <rPr>
            <sz val="10"/>
            <color rgb="FFFF0000"/>
            <rFont val="Calibri"/>
            <family val="2"/>
          </rPr>
          <t xml:space="preserve">Autres actions de communication ? </t>
        </r>
      </is>
    </nc>
  </rcc>
  <rcc rId="169" sId="3">
    <nc r="C33">
      <v>1</v>
    </nc>
  </rcc>
  <rfmt sheetId="3" sqref="C33">
    <dxf>
      <fill>
        <patternFill patternType="solid">
          <bgColor rgb="FFFFC000"/>
        </patternFill>
      </fill>
    </dxf>
  </rfmt>
  <rfmt sheetId="3" sqref="C33">
    <dxf>
      <alignment horizontal="center" readingOrder="0"/>
    </dxf>
  </rfmt>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0" sId="3">
    <o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société civile.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réellent inovantes</t>
        </r>
        <r>
          <rPr>
            <sz val="10"/>
            <color rgb="FFFF0000"/>
            <rFont val="Calibri"/>
            <family val="2"/>
          </rPr>
          <t xml:space="preserve"> (c'est quoi ces actions ?) </t>
        </r>
      </is>
    </oc>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t>
        </r>
        <r>
          <rPr>
            <b/>
            <sz val="10"/>
            <color theme="1"/>
            <rFont val="Calibri"/>
            <family val="2"/>
          </rPr>
          <t>société civile</t>
        </r>
        <r>
          <rPr>
            <sz val="10"/>
            <color theme="1"/>
            <rFont val="Calibri"/>
            <family val="2"/>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réellement innovantes</t>
        </r>
        <r>
          <rPr>
            <sz val="10"/>
            <color rgb="FFFF0000"/>
            <rFont val="Calibri"/>
            <family val="2"/>
          </rPr>
          <t xml:space="preserve"> (c'est quoi ces actions ?) </t>
        </r>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1" sId="3">
    <nc r="D34" t="inlineStr">
      <is>
        <r>
          <t xml:space="preserve">cf. point 2.9 
</t>
        </r>
        <r>
          <rPr>
            <sz val="10"/>
            <color rgb="FFFF0000"/>
            <rFont val="Calibri"/>
            <family val="2"/>
          </rPr>
          <t>Implication en lien avec les habitants de territoire à développer</t>
        </r>
      </is>
    </nc>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 sId="3">
    <oc r="D34" t="inlineStr">
      <is>
        <r>
          <t xml:space="preserve">cf. point 2.9 
</t>
        </r>
        <r>
          <rPr>
            <sz val="10"/>
            <color rgb="FFFF0000"/>
            <rFont val="Calibri"/>
            <family val="2"/>
          </rPr>
          <t>Implication en lien avec les habitants de territoire à développer</t>
        </r>
      </is>
    </oc>
    <nc r="D34" t="inlineStr">
      <is>
        <r>
          <t xml:space="preserve">cf. point 2.9 
</t>
        </r>
        <r>
          <rPr>
            <sz val="10"/>
            <color rgb="FFFF0000"/>
            <rFont val="Calibri"/>
            <family val="2"/>
          </rPr>
          <t xml:space="preserve">Implication en lien avec les habitants de territoire à développer
</t>
        </r>
        <r>
          <rPr>
            <u/>
            <sz val="10"/>
            <rFont val="Calibri"/>
            <family val="2"/>
          </rPr>
          <t>A noter</t>
        </r>
        <r>
          <rPr>
            <sz val="10"/>
            <rFont val="Calibri"/>
            <family val="2"/>
          </rPr>
          <t xml:space="preserve"> : </t>
        </r>
      </is>
    </nc>
  </rcc>
  <rcc rId="173" sId="3">
    <o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t>
        </r>
        <r>
          <rPr>
            <b/>
            <sz val="10"/>
            <color theme="1"/>
            <rFont val="Calibri"/>
            <family val="2"/>
          </rPr>
          <t>société civile</t>
        </r>
        <r>
          <rPr>
            <sz val="10"/>
            <color theme="1"/>
            <rFont val="Calibri"/>
            <family val="2"/>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Phase de l'émergence de projets non développéé : Le Haut Limousin est riche d'une grande diversité d'acteurs aux grandes compétences, l'ambition de la démarche Leader est de mettre en mouvement tous ces acteurs pour faire émerger des actions réellement innovantes</t>
        </r>
        <r>
          <rPr>
            <sz val="10"/>
            <color rgb="FFFF0000"/>
            <rFont val="Calibri"/>
            <family val="2"/>
          </rPr>
          <t xml:space="preserve"> (c'est quoi ces actions ?) </t>
        </r>
      </is>
    </oc>
    <nc r="D29" t="inlineStr">
      <is>
        <r>
          <rPr>
            <u/>
            <sz val="10"/>
            <color theme="1"/>
            <rFont val="Calibri"/>
            <family val="2"/>
          </rPr>
          <t>Page 41</t>
        </r>
        <r>
          <rPr>
            <sz val="10"/>
            <color theme="1"/>
            <rFont val="Calibri"/>
            <family val="2"/>
          </rPr>
          <t xml:space="preserve"> : La moblisation se fait à travers le comité de programmation composé de représentants des communes, du Conseil Départemental ainsi que les représentants de la </t>
        </r>
        <r>
          <rPr>
            <b/>
            <sz val="10"/>
            <color theme="1"/>
            <rFont val="Calibri"/>
            <family val="2"/>
          </rPr>
          <t>société civile</t>
        </r>
        <r>
          <rPr>
            <sz val="10"/>
            <color theme="1"/>
            <rFont val="Calibri"/>
            <family val="2"/>
          </rPr>
          <t>. Mise en place d'un partenariat avec les chambres consulaires, les structures représentatives des filières économiques, les structures travaillants dans le domaine économique, de l'energie, l'environnement, la mobilité, les associations locales....
Moyens pour mobiliser les membres de CoProg : guide d'usage, actions de communication, visites de projets, délocalisation des CoProg, plaquettes d'information réalisées et distribuées en début de programmation pour préciser le rôle des membres
Phase de l'émergence de projets non développéé : Le Haut Limousin est riche d'une grande diversité d'acteurs aux grandes compétences, l'ambition de la démarche Leader est de mettre en mouvement tous ces acteurs pour faire émerger des actions réellement innovantes</t>
        </r>
        <r>
          <rPr>
            <sz val="10"/>
            <color rgb="FFFF0000"/>
            <rFont val="Calibri"/>
            <family val="2"/>
          </rPr>
          <t xml:space="preserve"> (c'est quoi ces actions ?) </t>
        </r>
      </is>
    </nc>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 sId="3">
    <oc r="D34" t="inlineStr">
      <is>
        <r>
          <t xml:space="preserve">cf. point 2.9 
</t>
        </r>
        <r>
          <rPr>
            <sz val="10"/>
            <color rgb="FFFF0000"/>
            <rFont val="Calibri"/>
            <family val="2"/>
          </rPr>
          <t xml:space="preserve">Implication en lien avec les habitants de territoire à développer
</t>
        </r>
        <r>
          <rPr>
            <u/>
            <sz val="10"/>
            <rFont val="Calibri"/>
            <family val="2"/>
          </rPr>
          <t>A noter</t>
        </r>
        <r>
          <rPr>
            <sz val="10"/>
            <rFont val="Calibri"/>
            <family val="2"/>
          </rPr>
          <t xml:space="preserve"> : </t>
        </r>
      </is>
    </oc>
    <nc r="D34" t="inlineStr">
      <is>
        <r>
          <t xml:space="preserve">cf. point 2.9 
</t>
        </r>
        <r>
          <rPr>
            <sz val="10"/>
            <color rgb="FFFF0000"/>
            <rFont val="Calibri"/>
            <family val="2"/>
          </rPr>
          <t xml:space="preserve">Implication en lien avec les habitants de territoire à développer
</t>
        </r>
        <r>
          <rPr>
            <b/>
            <u/>
            <sz val="10"/>
            <rFont val="Calibri"/>
            <family val="2"/>
          </rPr>
          <t>A noter</t>
        </r>
        <r>
          <rPr>
            <b/>
            <sz val="10"/>
            <rFont val="Calibri"/>
            <family val="2"/>
          </rPr>
          <t xml:space="preserve"> </t>
        </r>
        <r>
          <rPr>
            <sz val="10"/>
            <rFont val="Calibri"/>
            <family val="2"/>
          </rPr>
          <t xml:space="preserve">: Proposition aux pertenaires publics/privés de désigne un homme et d'une femme (titulaire et supplénat) dans l'objectif de parité homme-femme, 
Dans le collège privé, certaines structures ne seront représentées qu'avec un seul représentant </t>
        </r>
        <r>
          <rPr>
            <sz val="10"/>
            <color rgb="FFFF0000"/>
            <rFont val="Calibri"/>
            <family val="2"/>
          </rPr>
          <t xml:space="preserve">(comment sélectionner ?), </t>
        </r>
        <r>
          <rPr>
            <sz val="10"/>
            <rFont val="Calibri"/>
            <family val="2"/>
          </rPr>
          <t>associer un titulaire et un suppléant de deujx structures différentes peut enrichir les échanges et les débats, Basculement des titulaires - suppléants sera proposé à mi-parcours</t>
        </r>
      </is>
    </nc>
  </rcc>
  <rcv guid="{B52CB4FD-F8BC-4800-BC72-D29F51998457}" action="delete"/>
  <rcv guid="{B52CB4FD-F8BC-4800-BC72-D29F51998457}"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5" sId="3">
    <nc r="D36" t="inlineStr">
      <is>
        <t>Sans objet</t>
      </is>
    </nc>
  </rcc>
  <rcc rId="176" sId="3">
    <nc r="C36" t="inlineStr">
      <is>
        <t>SO</t>
      </is>
    </nc>
  </rcc>
  <rcc rId="177" sId="3">
    <nc r="C39" t="inlineStr">
      <is>
        <t>SO</t>
      </is>
    </nc>
  </rcc>
  <rcc rId="178" sId="3">
    <nc r="D39" t="inlineStr">
      <is>
        <t>Sans objet</t>
      </is>
    </nc>
  </rcc>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9" sId="3">
    <oc r="D34" t="inlineStr">
      <is>
        <r>
          <t xml:space="preserve">cf. point 2.9 
</t>
        </r>
        <r>
          <rPr>
            <sz val="10"/>
            <color rgb="FFFF0000"/>
            <rFont val="Calibri"/>
            <family val="2"/>
          </rPr>
          <t xml:space="preserve">Implication en lien avec les habitants de territoire à développer
</t>
        </r>
        <r>
          <rPr>
            <b/>
            <u/>
            <sz val="10"/>
            <rFont val="Calibri"/>
            <family val="2"/>
          </rPr>
          <t>A noter</t>
        </r>
        <r>
          <rPr>
            <b/>
            <sz val="10"/>
            <rFont val="Calibri"/>
            <family val="2"/>
          </rPr>
          <t xml:space="preserve"> </t>
        </r>
        <r>
          <rPr>
            <sz val="10"/>
            <rFont val="Calibri"/>
            <family val="2"/>
          </rPr>
          <t xml:space="preserve">: Proposition aux pertenaires publics/privés de désigne un homme et d'une femme (titulaire et supplénat) dans l'objectif de parité homme-femme, 
Dans le collège privé, certaines structures ne seront représentées qu'avec un seul représentant </t>
        </r>
        <r>
          <rPr>
            <sz val="10"/>
            <color rgb="FFFF0000"/>
            <rFont val="Calibri"/>
            <family val="2"/>
          </rPr>
          <t xml:space="preserve">(comment sélectionner ?), </t>
        </r>
        <r>
          <rPr>
            <sz val="10"/>
            <rFont val="Calibri"/>
            <family val="2"/>
          </rPr>
          <t>associer un titulaire et un suppléant de deujx structures différentes peut enrichir les échanges et les débats, Basculement des titulaires - suppléants sera proposé à mi-parcours</t>
        </r>
      </is>
    </oc>
    <nc r="D34" t="inlineStr">
      <is>
        <r>
          <t xml:space="preserve">cf. point 2.9 
</t>
        </r>
        <r>
          <rPr>
            <sz val="10"/>
            <color rgb="FFFF0000"/>
            <rFont val="Calibri"/>
            <family val="2"/>
          </rPr>
          <t xml:space="preserve">Implication en lien avec les habitants de territoire à développer
</t>
        </r>
        <r>
          <rPr>
            <b/>
            <u/>
            <sz val="10"/>
            <rFont val="Calibri"/>
            <family val="2"/>
          </rPr>
          <t>A noter</t>
        </r>
        <r>
          <rPr>
            <b/>
            <sz val="10"/>
            <rFont val="Calibri"/>
            <family val="2"/>
          </rPr>
          <t xml:space="preserve"> </t>
        </r>
        <r>
          <rPr>
            <sz val="10"/>
            <rFont val="Calibri"/>
            <family val="2"/>
          </rPr>
          <t xml:space="preserve">: Proposition aux pertenaires publics/privés de désigne un homme et d'une femme (titulaire et supplénat) dans l'objectif de parité homme-femme, 
Dans le collège privé, certaines structures ne seront représentées qu'avec un seul représentant </t>
        </r>
        <r>
          <rPr>
            <sz val="10"/>
            <color rgb="FFFF0000"/>
            <rFont val="Calibri"/>
            <family val="2"/>
          </rPr>
          <t xml:space="preserve">(comment sélectionner ?), </t>
        </r>
        <r>
          <rPr>
            <sz val="10"/>
            <rFont val="Calibri"/>
            <family val="2"/>
          </rPr>
          <t xml:space="preserve">associer un titulaire et un suppléant de deujx structures différentes peut enrichir les échanges et les débats, Basculement des titulaires - suppléants sera proposé à mi-parcours
</t>
        </r>
        <r>
          <rPr>
            <sz val="10"/>
            <color rgb="FFFF0000"/>
            <rFont val="Calibri"/>
            <family val="2"/>
          </rPr>
          <t>Coordination avec d'autres comités ou conseil de développement non abordée</t>
        </r>
      </is>
    </nc>
  </rcc>
  <rcv guid="{B52CB4FD-F8BC-4800-BC72-D29F51998457}" action="delete"/>
  <rcv guid="{B52CB4FD-F8BC-4800-BC72-D29F51998457}" action="add"/>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34" start="0" length="0">
    <dxf>
      <fill>
        <patternFill patternType="solid">
          <bgColor rgb="FFFFC000"/>
        </patternFill>
      </fill>
      <alignment horizontal="center" readingOrder="0"/>
    </dxf>
  </rfmt>
  <rcc rId="180" sId="3">
    <nc r="C34">
      <v>1</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D1048576" start="0" length="2147483647">
    <dxf>
      <font>
        <sz val="10"/>
      </font>
    </dxf>
  </rfmt>
  <rfmt sheetId="3" sqref="D10" start="0" length="2147483647">
    <dxf>
      <font>
        <sz val="11"/>
      </font>
    </dxf>
  </rfmt>
  <rfmt sheetId="3" sqref="D10" start="0" length="2147483647">
    <dxf>
      <font>
        <sz val="12"/>
      </font>
    </dxf>
  </rfmt>
  <rfmt sheetId="3" sqref="D10" start="0" length="2147483647">
    <dxf>
      <font>
        <sz val="14"/>
      </font>
    </dxf>
  </rfmt>
  <rfmt sheetId="3" sqref="D13">
    <dxf>
      <alignment vertical="top" readingOrder="0"/>
    </dxf>
  </rfmt>
  <rcc rId="6" sId="3" odxf="1" dxf="1">
    <nc r="C13">
      <v>2</v>
    </nc>
    <odxf>
      <fill>
        <patternFill patternType="none">
          <bgColor indexed="65"/>
        </patternFill>
      </fill>
      <alignment horizontal="general" readingOrder="0"/>
    </odxf>
    <ndxf>
      <fill>
        <patternFill patternType="solid">
          <bgColor rgb="FF92D050"/>
        </patternFill>
      </fill>
      <alignment horizontal="center" readingOrder="0"/>
    </ndxf>
  </rcc>
  <rcc rId="7" sId="3">
    <nc r="D13" t="inlineStr">
      <is>
        <r>
          <t xml:space="preserve">Pour faire un diagnostic, la structure porteuse a mobilisée des acteurs de territoire à plusieurs niveaux : 
- A travers l'animation thématique (goupes de travail, commsions, groupes projets) animé par les 8 agents du service "Développement" 
- A travers les travaux d'exprémentation menés avec la Région NA sur la thématique "ATTRACTIVITÉ"
- A travers une cencertation à destination des élus et des acteurs de la société civile aidé par les Cabinets conseil e-Co et Yellow Submarine (3 séminaires tenus, 4 rencontres pour concerter les 40 maires de la CC, la phase de restititution est prévue le 11/07/2022)
Deux groupes (Le Top 75 initié en juillet 2019 et la plateforme www,achetezhautlimousin.fr) et des temps de travail terrain viennent compléter ce travail
</t>
        </r>
        <r>
          <rPr>
            <u/>
            <sz val="10"/>
            <color theme="1"/>
            <rFont val="Calibri"/>
            <family val="2"/>
          </rPr>
          <t>Le synthèse des élements de diagnostic (cf. page 13)</t>
        </r>
        <r>
          <rPr>
            <sz val="10"/>
            <color theme="1"/>
            <rFont val="Calibri"/>
            <family val="2"/>
          </rPr>
          <t xml:space="preserve"> :
* </t>
        </r>
        <r>
          <rPr>
            <i/>
            <sz val="10"/>
            <color theme="1"/>
            <rFont val="Calibri"/>
            <family val="2"/>
          </rPr>
          <t>temps 1</t>
        </r>
        <r>
          <rPr>
            <sz val="10"/>
            <color theme="1"/>
            <rFont val="Calibri"/>
            <family val="2"/>
          </rPr>
          <t xml:space="preserve"> : partage des élements de diagnostic par thémtique et des enjeux (07/04/2022)
* </t>
        </r>
        <r>
          <rPr>
            <i/>
            <sz val="10"/>
            <color theme="1"/>
            <rFont val="Calibri"/>
            <family val="2"/>
          </rPr>
          <t>temps 2</t>
        </r>
        <r>
          <rPr>
            <sz val="10"/>
            <color theme="1"/>
            <rFont val="Calibri"/>
            <family val="2"/>
          </rPr>
          <t xml:space="preserve"> : sélection des objectifs prioritaires et des FA (19/05/2022)
* </t>
        </r>
        <r>
          <rPr>
            <i/>
            <sz val="10"/>
            <color theme="1"/>
            <rFont val="Calibri"/>
            <family val="2"/>
          </rPr>
          <t>temps 3</t>
        </r>
        <r>
          <rPr>
            <sz val="10"/>
            <color theme="1"/>
            <rFont val="Calibri"/>
            <family val="2"/>
          </rPr>
          <t xml:space="preserve"> : transmission de la candidature à l'AG (17/06/2022)
Analyse AFOM en page 17-22, sur base de cette analyse, la priorité d'action retenue est "</t>
        </r>
        <r>
          <rPr>
            <b/>
            <sz val="10"/>
            <color theme="1"/>
            <rFont val="Calibri"/>
            <family val="2"/>
          </rPr>
          <t>Révéler le Haut Limousin : pour un territoire attractif, solidaire et durable</t>
        </r>
        <r>
          <rPr>
            <sz val="10"/>
            <color theme="1"/>
            <rFont val="Calibri"/>
            <family val="2"/>
          </rPr>
          <t xml:space="preserve">" : 
--&gt; </t>
        </r>
        <r>
          <rPr>
            <u/>
            <sz val="10"/>
            <color theme="1"/>
            <rFont val="Calibri"/>
            <family val="2"/>
          </rPr>
          <t>3 objectifs prioritaires retenu</t>
        </r>
        <r>
          <rPr>
            <sz val="10"/>
            <color theme="1"/>
            <rFont val="Calibri"/>
            <family val="2"/>
          </rPr>
          <t xml:space="preserve">s : 
- OP 1 : Conforter le tissu économique existant et accompagner le territoire vers de nouvelles opportunités (économie circulaire, verte, numérique, économie sociale et solidaire) ;
- OP 2 : Renforcer l’attractivité du Haut Limousin en développant les services de proximité ;
- OP 3 : Valoriser l’identité du Haut Limousin en soutenant un tourisme durable et les initiatives innovantes.
Ces 3 objectifs prioritaires se déclinent en </t>
        </r>
        <r>
          <rPr>
            <b/>
            <sz val="10"/>
            <color theme="1"/>
            <rFont val="Calibri"/>
            <family val="2"/>
          </rPr>
          <t xml:space="preserve">6 fiches actions. 
</t>
        </r>
        <r>
          <rPr>
            <sz val="10"/>
            <color theme="1"/>
            <rFont val="Calibri"/>
            <family val="2"/>
          </rPr>
          <t>La stratégie s’articule donc autour d’une priorité ciblée, 3 objectifs stratégiques déclinés en 6 fiches actions, plus deux fiches correspondant à des aspects transversaux (animation + coopération)</t>
        </r>
      </is>
    </nc>
  </rcc>
  <rcc rId="8" sId="3">
    <nc r="D14" t="inlineStr">
      <is>
        <r>
          <t xml:space="preserve">Le Pays du Haut Limousin est un territoire rural (la commune la plus important étant Bellac avec 3 599 Ha, le reste des communes sont de petite taille)
</t>
        </r>
        <r>
          <rPr>
            <sz val="10"/>
            <color rgb="FFFF0000"/>
            <rFont val="Calibri"/>
            <family val="2"/>
          </rPr>
          <t>Pas de descriptif sur les dispositions prises pour que LEADER soit fléché exclusivmeent sur le rural (même si le territoire n'est pas concerné par l'urbain), aucune définition n'a été faite sur l'urbain dans le dossier de candidature</t>
        </r>
      </is>
    </nc>
  </rcc>
  <rcc rId="9" sId="3">
    <nc r="C14">
      <v>1</v>
    </nc>
  </rcc>
  <rfmt sheetId="3" sqref="C14">
    <dxf>
      <alignment horizontal="center" readingOrder="0"/>
    </dxf>
  </rfmt>
  <rfmt sheetId="3" sqref="C14">
    <dxf>
      <fill>
        <patternFill patternType="solid">
          <bgColor rgb="FFFFC000"/>
        </patternFill>
      </fill>
    </dxf>
  </rfmt>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1" sId="3">
    <nc r="D35" t="inlineStr">
      <is>
        <r>
          <t>Deux collèges : public (représentants de communes, conseil départemental) et privés (représentant de la société civile) avec une vingtaines de membres titulaires et une vingtaines de membres suppléants</t>
        </r>
        <r>
          <rPr>
            <sz val="10"/>
            <color rgb="FFFF0000"/>
            <rFont val="Calibri"/>
            <family val="2"/>
          </rPr>
          <t xml:space="preserve"> (nombre exacte non précisé) </t>
        </r>
        <r>
          <rPr>
            <sz val="10"/>
            <rFont val="Calibri"/>
            <family val="2"/>
          </rPr>
          <t xml:space="preserve">afin de satisfaire la règle de double quorum, un règlement intérieur du GAL est à venir. le comité se réunira en moyenne 4 fois par an
</t>
        </r>
        <r>
          <rPr>
            <sz val="10"/>
            <color rgb="FFFF0000"/>
            <rFont val="Calibri"/>
            <family val="2"/>
          </rPr>
          <t xml:space="preserve">Présence de l'AG ou d'invités sans voix délibérante non évoqué
Préciser les modilités de vérification d'absence de conflits d'intérêts (quel moment…) + le moment de vérification de double quorum
Absence d'information sur l'existance ou non d'un comité de sélection
Absence de schéma de gouvernance </t>
        </r>
      </is>
    </nc>
  </rcc>
  <rcc rId="182" sId="3" odxf="1" dxf="1">
    <nc r="C35">
      <v>1</v>
    </nc>
    <odxf>
      <fill>
        <patternFill patternType="none">
          <bgColor indexed="65"/>
        </patternFill>
      </fill>
      <alignment horizontal="general" readingOrder="0"/>
    </odxf>
    <ndxf>
      <fill>
        <patternFill patternType="solid">
          <bgColor rgb="FFFFC000"/>
        </patternFill>
      </fill>
      <alignment horizontal="center" readingOrder="0"/>
    </ndxf>
  </rcc>
  <rcv guid="{B52CB4FD-F8BC-4800-BC72-D29F51998457}" action="delete"/>
  <rcv guid="{B52CB4FD-F8BC-4800-BC72-D29F51998457}" action="add"/>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3" sId="4">
    <oc r="M7" t="inlineStr">
      <is>
        <t>agriculteurs éligibles?</t>
      </is>
    </oc>
    <nc r="M7" t="inlineStr">
      <is>
        <t>Agriculteurs éligibles ?
Lignes de partage : 1.3 (structurer les filières d'excellence et d'initiative) et 2.6 (développer l'économie circulaire)</t>
      </is>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 sId="4">
    <nc r="M8" t="inlineStr">
      <is>
        <t>Ligne de partage : 1.3 car les entreprises sont aussi ciblées comme bénéficiaires</t>
      </is>
    </nc>
  </rcc>
  <rfmt sheetId="4" sqref="M8" start="0" length="2147483647">
    <dxf>
      <font>
        <color rgb="FFFF0000"/>
      </font>
    </dxf>
  </rfmt>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5" sId="4">
    <oc r="M8" t="inlineStr">
      <is>
        <t>Ligne de partage : 1.3 car les entreprises sont aussi ciblées comme bénéficiaires</t>
      </is>
    </oc>
    <nc r="M8" t="inlineStr">
      <is>
        <t>Ligne de partage : 1.3 car les entreprises sont aussi ciblées comme bénéficiaires !</t>
      </is>
    </nc>
  </rcc>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6" sId="4">
    <oc r="M8" t="inlineStr">
      <is>
        <t>Ligne de partage : 1.3 car les entreprises sont aussi ciblées comme bénéficiaires !</t>
      </is>
    </oc>
    <nc r="M8" t="inlineStr">
      <is>
        <t xml:space="preserve">Ligne de partage : 1.3 car les entreprises sont aussi ciblées comme bénéficiaires !
FA 1.2 et 2.1 sur la même thmétique : services de proximmité : à revoir ? </t>
      </is>
    </nc>
  </rcc>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 sId="4" xfDxf="1" dxf="1">
    <oc r="M11" t="inlineStr">
      <is>
        <t>confusion thématique?</t>
      </is>
    </oc>
    <nc r="M11" t="inlineStr">
      <is>
        <t>FA 1.2 et 2.1 sur la même thmétique : services de proximmité : à revoir ?</t>
      </is>
    </nc>
    <ndxf>
      <font>
        <color rgb="FFFF0000"/>
      </font>
      <alignment horizontal="center" vertical="center" wrapText="1" readingOrder="0"/>
      <border outline="0">
        <left style="thin">
          <color indexed="64"/>
        </left>
        <right style="thin">
          <color indexed="64"/>
        </right>
        <top style="thin">
          <color indexed="64"/>
        </top>
        <bottom style="thin">
          <color indexed="64"/>
        </bottom>
      </border>
    </ndxf>
  </rcc>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 sId="4">
    <oc r="M11" t="inlineStr">
      <is>
        <t>FA 1.2 et 2.1 sur la même thmétique : services de proximmité : à revoir ?</t>
      </is>
    </oc>
    <nc r="M11" t="inlineStr">
      <is>
        <t>FA 1.2 et 2.1 sur la même thmétique : services de proximmité : à revoir ?
Entrée 5.2.2</t>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 sId="4">
    <oc r="M11" t="inlineStr">
      <is>
        <t>FA 1.2 et 2.1 sur la même thmétique : services de proximmité : à revoir ?
Entrée 5.2.2</t>
      </is>
    </oc>
    <nc r="M11" t="inlineStr">
      <is>
        <r>
          <t xml:space="preserve">FA 1.2 et 2.1 sur la même thmétique : services de proximmité : à revoir ?
Confusion thématique ? (les soins, le sport, les loisirs, le bien vieillir, la mobilité douce, le numérique...)
Soutien aux actions visant à identifier et valoriser les bonnes pratiques mises en place par les industriels du Haut Limousin....A expliquer 
</t>
        </r>
        <r>
          <rPr>
            <sz val="11"/>
            <rFont val="Calibri"/>
            <family val="2"/>
          </rPr>
          <t>Entrée 5.2.2
La mobilité ira bien dans l'OS 5 car ne concerne pas des agglos</t>
        </r>
        <r>
          <rPr>
            <sz val="11"/>
            <color rgb="FFFF0000"/>
            <rFont val="Calibri"/>
            <family val="2"/>
          </rPr>
          <t xml:space="preserve">
</t>
        </r>
      </is>
    </nc>
  </rcc>
  <rcv guid="{B52CB4FD-F8BC-4800-BC72-D29F51998457}" action="delete"/>
  <rcv guid="{B52CB4FD-F8BC-4800-BC72-D29F51998457}" action="add"/>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0" sId="4">
    <oc r="M11" t="inlineStr">
      <is>
        <r>
          <t xml:space="preserve">FA 1.2 et 2.1 sur la même thmétique : services de proximmité : à revoir ?
Confusion thématique ? (les soins, le sport, les loisirs, le bien vieillir, la mobilité douce, le numérique...)
Soutien aux actions visant à identifier et valoriser les bonnes pratiques mises en place par les industriels du Haut Limousin....A expliquer 
</t>
        </r>
        <r>
          <rPr>
            <sz val="11"/>
            <rFont val="Calibri"/>
            <family val="2"/>
          </rPr>
          <t>Entrée 5.2.2
La mobilité ira bien dans l'OS 5 car ne concerne pas des agglos</t>
        </r>
        <r>
          <rPr>
            <sz val="11"/>
            <color rgb="FFFF0000"/>
            <rFont val="Calibri"/>
            <family val="2"/>
          </rPr>
          <t xml:space="preserve">
</t>
        </r>
      </is>
    </oc>
    <nc r="M11" t="inlineStr">
      <is>
        <r>
          <t xml:space="preserve">FA 1.2 et 2.1 sur la même thmétique : services de proximmité : à revoir ?
Confusion thématique ? (les soins, la jeunesse, le sport, les loisirs, le bien vieillir, la mobilité douce, le numérique...)
Soutien aux actions visant à identifier et valoriser les bonnes pratiques mises en place par les industriels du Haut Limousin....A expliquer
Bénéficaires : association loi 1901 : fallait pas préciser loi 1901 ? 
</t>
        </r>
        <r>
          <rPr>
            <sz val="11"/>
            <rFont val="Calibri"/>
            <family val="2"/>
          </rPr>
          <t>Entrée 5.2.2
La mobilité ira bien dans l'OS 5 car ne concerne pas des agglos</t>
        </r>
        <r>
          <rPr>
            <sz val="11"/>
            <color rgb="FFFF0000"/>
            <rFont val="Calibri"/>
            <family val="2"/>
          </rPr>
          <t xml:space="preserve">
</t>
        </r>
      </is>
    </nc>
  </rcc>
  <rcv guid="{B52CB4FD-F8BC-4800-BC72-D29F51998457}" action="delete"/>
  <rcv guid="{B52CB4FD-F8BC-4800-BC72-D29F51998457}" action="add"/>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11">
    <dxf>
      <alignment vertical="top" readingOrder="0"/>
    </dxf>
  </rfmt>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3">
    <nc r="D16" t="inlineStr">
      <is>
        <t xml:space="preserve">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3 : attractivité, solidarité et durabilité </t>
      </is>
    </nc>
  </rcc>
  <rcv guid="{B52CB4FD-F8BC-4800-BC72-D29F51998457}" action="delete"/>
  <rcv guid="{B52CB4FD-F8BC-4800-BC72-D29F51998457}" action="add"/>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G11">
    <dxf>
      <alignment vertical="top" readingOrder="0"/>
    </dxf>
  </rfmt>
  <rfmt sheetId="4" sqref="G12">
    <dxf>
      <alignment vertical="top" readingOrder="0"/>
    </dxf>
  </rfmt>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1" sId="4">
    <oc r="F12" t="inlineStr">
      <is>
        <t>réinvestir et revaloriser le bâti vacant de centre bourg et de proposer une offre d’habitat adapté aux besoins des habitants et des nouveaux arrivants tout en accompagnant les communes et les entreprises dans la rénovation ambitieuse de leurs bâtiments et dans leurs travaux d’économie d’énergie.</t>
      </is>
    </oc>
    <nc r="F12" t="inlineStr">
      <is>
        <t>Réinvestir et revaloriser le bâti vacant de centre bourg et de proposer une offre d’habitat adapté aux besoins des habitants et des nouveaux arrivants tout en accompagnant les communes et les entreprises dans la rénovation ambitieuse de leurs bâtiments et dans leurs travaux d’économie d’énergie.</t>
      </is>
    </nc>
  </rcc>
  <rcc rId="192" sId="4">
    <oc r="F7" t="inlineStr">
      <is>
        <t>se projeter dans ces nouveaux leviers agricoles tout en continuant de valoriser ses filières d’excellence, à commencer par l’élevage.</t>
      </is>
    </oc>
    <nc r="F7" t="inlineStr">
      <is>
        <t>Se projeter dans ces nouveaux leviers agricoles tout en continuant de valoriser ses filières d’excellence, à commencer par l’élevage.</t>
      </is>
    </nc>
  </rcc>
  <rcc rId="193" sId="4">
    <oc r="F8" t="inlineStr">
      <is>
        <t>les leviers de développement économique pour le Haut Limousin sont nombreux et ces nouvelles opportunités doivent être soutenues par le programme LEADER, tout en continuant à accompagner le maintien et la création d’activités économiques essentielles, notamment dans les centres bourgs.</t>
      </is>
    </oc>
    <nc r="F8" t="inlineStr">
      <is>
        <t>Les leviers de développement économique pour le Haut Limousin sont nombreux et ces nouvelles opportunités doivent être soutenues par le programme LEADER, tout en continuant à accompagner le maintien et la création d’activités économiques essentielles, notamment dans les centres bourgs.</t>
      </is>
    </nc>
  </rcc>
  <rcc rId="194" sId="4">
    <oc r="M12" t="inlineStr">
      <is>
        <t>alerte sur le nbre de logements  si &gt;20  ca passe sur l'os 2</t>
      </is>
    </oc>
    <nc r="M12" t="inlineStr">
      <is>
        <t>Alerte sur le nbre de logements  si &gt;20  ca passe sur l'os 2</t>
      </is>
    </nc>
  </rcc>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5" sId="4" numFmtId="11">
    <nc r="B15">
      <v>350000</v>
    </nc>
  </rcc>
  <rcc rId="196" sId="4" numFmtId="11">
    <nc r="B16">
      <v>150000</v>
    </nc>
  </rcc>
  <rrc rId="197" sId="4" eol="1" ref="A20:XFD20" action="insertRow"/>
  <rcc rId="198" sId="4">
    <nc r="A20" t="inlineStr">
      <is>
        <t>TOTAL</t>
      </is>
    </nc>
  </rcc>
  <rcc rId="199" sId="4">
    <nc r="B6">
      <f>B7+B8</f>
    </nc>
  </rcc>
  <rcc rId="200" sId="4">
    <nc r="C6">
      <f>C7+C8</f>
    </nc>
  </rcc>
  <rcc rId="201" sId="4">
    <nc r="B10">
      <f>B11+B12</f>
    </nc>
  </rcc>
  <rcc rId="202" sId="4">
    <nc r="C10">
      <f>C11+C12</f>
    </nc>
  </rcc>
  <rcc rId="203" sId="4">
    <nc r="B14">
      <f>B15+B16</f>
    </nc>
  </rcc>
  <rcc rId="204" sId="4">
    <nc r="C14">
      <f>C15+C16</f>
    </nc>
  </rcc>
  <rcc rId="205" sId="4">
    <nc r="B20">
      <f>B6+B10+B14+B18+B19</f>
    </nc>
  </rcc>
  <rcc rId="206" sId="4">
    <nc r="C20">
      <f>C6+C10+C14+C18+C19</f>
    </nc>
  </rcc>
  <rrc rId="207" sId="4" eol="1" ref="A21:XFD21" action="insertRow"/>
  <rcc rId="208" sId="4">
    <nc r="B21">
      <f>B20+C20</f>
    </nc>
  </rcc>
  <rfmt sheetId="4" sqref="B20:C20" start="0" length="2147483647">
    <dxf>
      <font>
        <b/>
      </font>
    </dxf>
  </rfmt>
  <rfmt sheetId="4" sqref="A20" start="0" length="2147483647">
    <dxf>
      <font>
        <b/>
      </font>
    </dxf>
  </rfmt>
  <rfmt sheetId="4" sqref="A20" start="0" length="0">
    <dxf>
      <border>
        <left style="thin">
          <color indexed="64"/>
        </left>
      </border>
    </dxf>
  </rfmt>
  <rfmt sheetId="4" sqref="M20" start="0" length="0">
    <dxf>
      <border>
        <right style="thin">
          <color indexed="64"/>
        </right>
      </border>
    </dxf>
  </rfmt>
  <rfmt sheetId="4" sqref="A20:M20" start="0" length="0">
    <dxf>
      <border>
        <bottom style="thin">
          <color indexed="64"/>
        </bottom>
      </border>
    </dxf>
  </rfmt>
  <rfmt sheetId="4" sqref="A20:M20">
    <dxf>
      <border>
        <left style="thin">
          <color indexed="64"/>
        </left>
        <right style="thin">
          <color indexed="64"/>
        </right>
        <vertical style="thin">
          <color indexed="64"/>
        </vertical>
      </border>
    </dxf>
  </rfmt>
  <rfmt sheetId="4" sqref="A20:M20">
    <dxf>
      <fill>
        <patternFill patternType="solid">
          <bgColor theme="4" tint="0.59999389629810485"/>
        </patternFill>
      </fill>
    </dxf>
  </rfmt>
  <rfmt sheetId="4" sqref="B21">
    <dxf>
      <fill>
        <patternFill patternType="solid">
          <bgColor rgb="FFFFFF00"/>
        </patternFill>
      </fill>
    </dxf>
  </rfmt>
  <rcc rId="209" sId="3">
    <oc r="D24" t="inlineStr">
      <is>
        <r>
          <t xml:space="preserve">L'intégralité de la maquette à disposition du GAL est mobilisé dans son plan de financement prévisionnel : </t>
        </r>
        <r>
          <rPr>
            <b/>
            <sz val="10"/>
            <color theme="1"/>
            <rFont val="Calibri"/>
            <family val="2"/>
          </rPr>
          <t xml:space="preserve">1 845 902 € </t>
        </r>
        <r>
          <rPr>
            <sz val="10"/>
            <color theme="1"/>
            <rFont val="Calibri"/>
            <family val="2"/>
          </rPr>
          <t xml:space="preserve">réparti sur </t>
        </r>
        <r>
          <rPr>
            <b/>
            <sz val="10"/>
            <color theme="1"/>
            <rFont val="Calibri"/>
            <family val="2"/>
          </rPr>
          <t>1 056 272 € de l'OS 5</t>
        </r>
        <r>
          <rPr>
            <sz val="10"/>
            <color theme="1"/>
            <rFont val="Calibri"/>
            <family val="2"/>
          </rPr>
          <t xml:space="preserve"> et </t>
        </r>
        <r>
          <rPr>
            <b/>
            <sz val="10"/>
            <color theme="1"/>
            <rFont val="Calibri"/>
            <family val="2"/>
          </rPr>
          <t xml:space="preserve">789 630 € de LEADER
--&gt; </t>
        </r>
        <r>
          <rPr>
            <sz val="10"/>
            <color theme="1"/>
            <rFont val="Calibri"/>
            <family val="2"/>
          </rPr>
          <t>OP 2 (les fiches actions 2.1 et 2.2) et OP 3 (les fiches actions 3.1 et 3.2)  + coopération sur l'OS 5
--&gt; OP 1 (les fiches actions 1.1 et 1.2) + animation sur LEADER
Répartition des enveloppes par fiche action et par fonds selon le principe 1 fiche action = 1 fonds --&gt; OK
Prise en compte du fléchage sur les problématiques rurales (LEADER) --&gt; OK
indication d'une rubrique ligne de partage sur chaque FA, carté des lignes de partage au sein de la stratégie --&gt; OK</t>
        </r>
      </is>
    </oc>
    <nc r="D24" t="inlineStr">
      <is>
        <r>
          <t xml:space="preserve">L'intégralité de la maquette à disposition du GAL est mobilisé dans son plan de financement prévisionnel : </t>
        </r>
        <r>
          <rPr>
            <b/>
            <sz val="10"/>
            <color theme="1"/>
            <rFont val="Calibri"/>
            <family val="2"/>
          </rPr>
          <t xml:space="preserve">1 845 902 € </t>
        </r>
        <r>
          <rPr>
            <sz val="10"/>
            <color theme="1"/>
            <rFont val="Calibri"/>
            <family val="2"/>
          </rPr>
          <t xml:space="preserve">réparti sur </t>
        </r>
        <r>
          <rPr>
            <b/>
            <sz val="10"/>
            <color theme="1"/>
            <rFont val="Calibri"/>
            <family val="2"/>
          </rPr>
          <t>1 056 272 € de l'OS 5</t>
        </r>
        <r>
          <rPr>
            <sz val="10"/>
            <color theme="1"/>
            <rFont val="Calibri"/>
            <family val="2"/>
          </rPr>
          <t xml:space="preserve"> et </t>
        </r>
        <r>
          <rPr>
            <b/>
            <sz val="10"/>
            <color theme="1"/>
            <rFont val="Calibri"/>
            <family val="2"/>
          </rPr>
          <t xml:space="preserve">789 630 € de LEADER
--&gt; </t>
        </r>
        <r>
          <rPr>
            <sz val="10"/>
            <color theme="1"/>
            <rFont val="Calibri"/>
            <family val="2"/>
          </rPr>
          <t xml:space="preserve">OP 2 (les fiches actions 2.1 et 2.2) et OP 3 (les fiches actions 3.1 et 3.2)  + coopération sur l'OS 5
--&gt; OP 1 (les fiches actions 1.1 et 1.2) + animation sur LEADER
Répartition des enveloppes par fiche action et par fonds selon le principe 1 fiche action = 1 fonds --&gt; OK </t>
        </r>
        <r>
          <rPr>
            <b/>
            <sz val="10"/>
            <color theme="1"/>
            <rFont val="Calibri"/>
            <family val="2"/>
          </rPr>
          <t>(une répartition OP = 1 fonds a été faite)</t>
        </r>
        <r>
          <rPr>
            <sz val="10"/>
            <color theme="1"/>
            <rFont val="Calibri"/>
            <family val="2"/>
          </rPr>
          <t xml:space="preserve">
Prise en compte du fléchage sur les problématiques rurales (LEADER) --&gt; OK
indication d'une rubrique ligne de partage sur chaque FA, carté des lignes de partage au sein de la stratégie --&gt; OK</t>
        </r>
      </is>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0" sId="4">
    <oc r="M12" t="inlineStr">
      <is>
        <t>Alerte sur le nbre de logements  si &gt;20  ca passe sur l'os 2</t>
      </is>
    </oc>
    <nc r="M12" t="inlineStr">
      <is>
        <t xml:space="preserve">Alerte sur le nbre de logements  si &gt;20  ca passe sur l'os 2
</t>
      </is>
    </nc>
  </rcc>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1" sId="4">
    <nc r="M15" t="inlineStr">
      <is>
        <r>
          <t xml:space="preserve">Entrée 5.2.3
</t>
        </r>
        <r>
          <rPr>
            <sz val="11"/>
            <color rgb="FFFF0000"/>
            <rFont val="Calibri"/>
            <family val="2"/>
          </rPr>
          <t xml:space="preserve">Tourisme vert ? </t>
        </r>
        <r>
          <rPr>
            <sz val="11"/>
            <color theme="1"/>
            <rFont val="Calibri"/>
            <family val="2"/>
          </rPr>
          <t xml:space="preserve">
Sport nature avec ligne de partage Massif central = OK
</t>
        </r>
        <r>
          <rPr>
            <sz val="11"/>
            <color rgb="FFFF0000"/>
            <rFont val="Calibri"/>
            <family val="2"/>
          </rPr>
          <t xml:space="preserve">Ligne de partage pour les hébergement touristique ! </t>
        </r>
      </is>
    </nc>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 sId="4">
    <oc r="M15" t="inlineStr">
      <is>
        <r>
          <t xml:space="preserve">Entrée 5.2.3
</t>
        </r>
        <r>
          <rPr>
            <sz val="11"/>
            <color rgb="FFFF0000"/>
            <rFont val="Calibri"/>
            <family val="2"/>
          </rPr>
          <t xml:space="preserve">Tourisme vert ? </t>
        </r>
        <r>
          <rPr>
            <sz val="11"/>
            <color theme="1"/>
            <rFont val="Calibri"/>
            <family val="2"/>
          </rPr>
          <t xml:space="preserve">
Sport nature avec ligne de partage Massif central = OK
</t>
        </r>
        <r>
          <rPr>
            <sz val="11"/>
            <color rgb="FFFF0000"/>
            <rFont val="Calibri"/>
            <family val="2"/>
          </rPr>
          <t xml:space="preserve">Ligne de partage pour les hébergement touristique ! </t>
        </r>
      </is>
    </oc>
    <nc r="M15" t="inlineStr">
      <is>
        <r>
          <t xml:space="preserve">Entrée 5.2.3
</t>
        </r>
        <r>
          <rPr>
            <sz val="11"/>
            <color rgb="FFFF0000"/>
            <rFont val="Calibri"/>
            <family val="2"/>
          </rPr>
          <t xml:space="preserve">Tourisme vert ? </t>
        </r>
        <r>
          <rPr>
            <sz val="11"/>
            <color theme="1"/>
            <rFont val="Calibri"/>
            <family val="2"/>
          </rPr>
          <t xml:space="preserve">
Sport nature avec ligne de partage Massif central = OK
</t>
        </r>
        <r>
          <rPr>
            <sz val="11"/>
            <color rgb="FFFF0000"/>
            <rFont val="Calibri"/>
            <family val="2"/>
          </rPr>
          <t xml:space="preserve">Ligne de partage pour les hébergements touristique ! </t>
        </r>
      </is>
    </nc>
  </rcc>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 sId="4">
    <oc r="M7" t="inlineStr">
      <is>
        <t>Agriculteurs éligibles ?
Lignes de partage : 1.3 (structurer les filières d'excellence et d'initiative) et 2.6 (développer l'économie circulaire)</t>
      </is>
    </oc>
    <nc r="M7" t="inlineStr">
      <is>
        <t xml:space="preserve">
Ingenierie thématique sur de Leader ?
Agriculteurs éligibles ?
Lignes de partage : 1.3 (structurer les filières d'excellence et d'initiative) et 2.6 (développer l'économie circulaire)</t>
      </is>
    </nc>
  </rcc>
  <rcc rId="214" sId="4">
    <oc r="M8" t="inlineStr">
      <is>
        <t xml:space="preserve">Ligne de partage : 1.3 car les entreprises sont aussi ciblées comme bénéficiaires !
FA 1.2 et 2.1 sur la même thmétique : services de proximmité : à revoir ? </t>
      </is>
    </oc>
    <nc r="M8" t="inlineStr">
      <is>
        <t xml:space="preserve">
Ingenierie thématique sur de Leader ?
Ligne de partage : 1.3 car les entreprises sont aussi ciblées comme bénéficiaires !
FA 1.2 et 2.1 sur la même thmétique : services de proximmité : à revoir ? </t>
      </is>
    </nc>
  </rcc>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5" sId="4">
    <nc r="M16" t="inlineStr">
      <is>
        <t xml:space="preserve">Cette FA concerne-t-elle que l'ingénierie thématique ? </t>
      </is>
    </nc>
  </rcc>
  <rfmt sheetId="4" sqref="M16" start="0" length="2147483647">
    <dxf>
      <font>
        <color rgb="FFFF0000"/>
      </font>
    </dxf>
  </rfmt>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18" start="0" length="2147483647">
    <dxf>
      <font>
        <sz val="11"/>
      </font>
    </dxf>
  </rfmt>
  <rfmt sheetId="4" sqref="M19" start="0" length="2147483647">
    <dxf>
      <font>
        <sz val="11"/>
      </font>
    </dxf>
  </rfmt>
  <rcc rId="216" sId="4">
    <nc r="E6">
      <f>(B6+C6)/(B20+C20)</f>
    </nc>
  </rcc>
  <rcc rId="217" sId="4">
    <nc r="E7">
      <f>C7/(B20+C20)</f>
    </nc>
  </rcc>
  <rcc rId="218" sId="4">
    <nc r="E8">
      <f>C8/(B20+C20)</f>
    </nc>
  </rcc>
  <rcc rId="219" sId="4">
    <nc r="E10">
      <f>(B10+C10)/(B20+C20)</f>
    </nc>
  </rcc>
  <rcc rId="220" sId="4">
    <nc r="E11">
      <f>B11/(B20+C20)</f>
    </nc>
  </rcc>
  <rcc rId="221" sId="4">
    <nc r="E12">
      <f>B12/(B20+C20)</f>
    </nc>
  </rcc>
  <rcc rId="222" sId="4">
    <nc r="E14">
      <f>(B14+C14)/(B20+C20)</f>
    </nc>
  </rcc>
  <rcc rId="223" sId="4">
    <nc r="E15">
      <f>B15/(B20+C20)</f>
    </nc>
  </rcc>
  <rcc rId="224" sId="4">
    <nc r="E16">
      <f>B16/(B20+C20)</f>
    </nc>
  </rcc>
  <rcc rId="225" sId="4">
    <nc r="E18">
      <f>B18/(B20+C20)</f>
    </nc>
  </rcc>
  <rcc rId="226" sId="4">
    <nc r="E19">
      <f>C19/(B20+C20)</f>
    </nc>
  </rcc>
  <rcc rId="227" sId="4">
    <nc r="E20">
      <f>E6+E10+E14+E18+E19</f>
    </nc>
  </rc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E20" start="0" length="2147483647">
    <dxf>
      <font>
        <b/>
      </font>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3">
    <oc r="D16" t="inlineStr">
      <is>
        <t xml:space="preserve">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3 : attractivité, solidarité et durabilité </t>
      </is>
    </oc>
    <nc r="D16" t="inlineStr">
      <is>
        <r>
          <t xml:space="preserve">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3 : </t>
        </r>
        <r>
          <rPr>
            <b/>
            <i/>
            <sz val="10"/>
            <color theme="1"/>
            <rFont val="Calibri"/>
            <family val="2"/>
          </rPr>
          <t>attractivité, solidarité et durabilité</t>
        </r>
        <r>
          <rPr>
            <sz val="10"/>
            <color theme="1"/>
            <rFont val="Calibri"/>
            <family val="2"/>
          </rPr>
          <t xml:space="preserve">. Ils sont définis par les 3 objectifs prioritaires (voir point 1.3) </t>
        </r>
      </is>
    </nc>
  </rcc>
  <rfmt sheetId="3" sqref="C16" start="0" length="2147483647">
    <dxf>
      <font>
        <color rgb="FF92D050"/>
      </font>
    </dxf>
  </rfmt>
  <rfmt sheetId="3" sqref="C16">
    <dxf>
      <fill>
        <patternFill patternType="solid">
          <bgColor rgb="FF92D050"/>
        </patternFill>
      </fill>
    </dxf>
  </rfmt>
  <rfmt sheetId="3" sqref="C16">
    <dxf>
      <alignment horizontal="center" readingOrder="0"/>
    </dxf>
  </rfmt>
  <rcc rId="12" sId="3">
    <nc r="C16">
      <v>2</v>
    </nc>
  </rcc>
  <rfmt sheetId="3" sqref="C16" start="0" length="2147483647">
    <dxf>
      <font>
        <color auto="1"/>
      </font>
    </dxf>
  </rfmt>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8" sId="4">
    <oc r="M16" t="inlineStr">
      <is>
        <t xml:space="preserve">Cette FA concerne-t-elle que l'ingénierie thématique ? </t>
      </is>
    </oc>
    <nc r="M16" t="inlineStr">
      <is>
        <t>Cette FA concerne-t-elle que l'ingénierie thématique ? Pas de ligne de partage ?</t>
      </is>
    </nc>
  </rcc>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9" sId="3">
    <oc r="B43" t="inlineStr">
      <is>
        <t xml:space="preserve">Points forts </t>
      </is>
    </oc>
    <nc r="B43" t="inlineStr">
      <is>
        <r>
          <t xml:space="preserve">Points forts :
</t>
        </r>
        <r>
          <rPr>
            <sz val="14"/>
            <color theme="1"/>
            <rFont val="Calibri"/>
            <family val="2"/>
          </rPr>
          <t>- Clarté des objectifs prioritaires déclinés en FA
- Un diagnostic (AFOM) bien développé</t>
        </r>
      </is>
    </nc>
  </rcc>
  <rcc rId="230" sId="3">
    <oc r="B45" t="inlineStr">
      <is>
        <t xml:space="preserve">Informations complémentaires  à apporter </t>
      </is>
    </oc>
    <nc r="B45" t="inlineStr">
      <is>
        <r>
          <t xml:space="preserve">Informations complémentaires  à apporter :
</t>
        </r>
        <r>
          <rPr>
            <sz val="14"/>
            <color theme="1"/>
            <rFont val="Calibri"/>
            <family val="2"/>
          </rPr>
          <t xml:space="preserve">- Informations relatives au stratégie territoriale et infrarégionale à développer </t>
        </r>
      </is>
    </nc>
  </rcc>
  <rcc rId="231" sId="3">
    <oc r="B44" t="inlineStr">
      <is>
        <t xml:space="preserve">Points faibles </t>
      </is>
    </oc>
    <n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t>
        </r>
      </is>
    </nc>
  </rcc>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2" sId="3">
    <oc r="B45" t="inlineStr">
      <is>
        <r>
          <t xml:space="preserve">Informations complémentaires  à apporter :
</t>
        </r>
        <r>
          <rPr>
            <sz val="14"/>
            <color theme="1"/>
            <rFont val="Calibri"/>
            <family val="2"/>
          </rPr>
          <t xml:space="preserve">- Informations relatives au stratégie territoriale et infrarégionale à développer </t>
        </r>
      </is>
    </oc>
    <nc r="B45" t="inlineStr">
      <is>
        <r>
          <t xml:space="preserve">Informations complémentaires  à apporter :
</t>
        </r>
        <r>
          <rPr>
            <sz val="14"/>
            <color theme="1"/>
            <rFont val="Calibri"/>
            <family val="2"/>
          </rPr>
          <t xml:space="preserve">- Informations relatives au stratégie territoriale et infrarégionale à développer 
- Création d'un objectif prioritaire (OP) pour l'animation et la coopération </t>
        </r>
      </is>
    </nc>
  </rcc>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3" sId="1">
    <oc r="C20" t="inlineStr">
      <is>
        <t>voir avec le GAL/C Bonnefoy si prévu?</t>
      </is>
    </oc>
    <nc r="C20" t="inlineStr">
      <is>
        <t>voir avec le GAL s'ils le deposent d'ici fin d'année</t>
      </is>
    </nc>
  </rcc>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 sId="2">
    <oc r="E14" t="inlineStr">
      <is>
        <r>
          <t xml:space="preserve">page 23 à 25:
Ce qu'on pourrait définir comme </t>
        </r>
        <r>
          <rPr>
            <u/>
            <sz val="11"/>
            <color theme="1"/>
            <rFont val="Calibri"/>
            <family val="2"/>
          </rPr>
          <t>objectifs stratégiques</t>
        </r>
        <r>
          <rPr>
            <sz val="11"/>
            <color theme="1"/>
            <rFont val="Calibri"/>
            <family val="2"/>
          </rPr>
          <t>: autour de l'idée clé "</t>
        </r>
        <r>
          <rPr>
            <b/>
            <sz val="11"/>
            <color theme="1"/>
            <rFont val="Calibri"/>
            <family val="2"/>
          </rPr>
          <t>Réveler le Haut Limousin : pour un territoire attractif, solidaire et durable</t>
        </r>
        <r>
          <rPr>
            <sz val="11"/>
            <color theme="1"/>
            <rFont val="Calibri"/>
            <family val="2"/>
          </rPr>
          <t xml:space="preserve">" =
-attractivité, pour faire venir et faire rester
-solidarité, pour mieux vivre ensemble
-Durabilité, pour préserver notre cadre de vie
</t>
        </r>
        <r>
          <rPr>
            <u/>
            <sz val="11"/>
            <color theme="1"/>
            <rFont val="Calibri"/>
            <family val="2"/>
          </rPr>
          <t>objectifs proritaires</t>
        </r>
        <r>
          <rPr>
            <sz val="11"/>
            <color theme="1"/>
            <rFont val="Calibri"/>
            <family val="2"/>
          </rPr>
          <t xml:space="preserve"> en découlant :
-conforter le tissu économique existant et accompagner le territoire vers de nouvelles opportunités (économie circulaire, verte, numérique, économie sociale et solidaire) FA 1.1 à 1.2
-renforcer l'attractivité du haut limousin en développant les services de proximité Fa 2.1 à 2.2
-valoriser l'identité du Haut limousin en soutenant un tourisme durable et les initiatives innovantes FA 3.1 à 3.2
+ FA coopération
+ FA animation/gestion du GAL</t>
        </r>
      </is>
    </oc>
    <nc r="E14" t="inlineStr">
      <is>
        <r>
          <t xml:space="preserve">page 23 à 25:
Ce qu'on pourrait définir comme </t>
        </r>
        <r>
          <rPr>
            <u/>
            <sz val="11"/>
            <color theme="1"/>
            <rFont val="Calibri"/>
            <family val="2"/>
          </rPr>
          <t>objectifs stratégiques</t>
        </r>
        <r>
          <rPr>
            <sz val="11"/>
            <color theme="1"/>
            <rFont val="Calibri"/>
            <family val="2"/>
          </rPr>
          <t>: autour de l'idée clé "</t>
        </r>
        <r>
          <rPr>
            <b/>
            <sz val="11"/>
            <color theme="1"/>
            <rFont val="Calibri"/>
            <family val="2"/>
          </rPr>
          <t>Réveler le Haut Limousin : pour un territoire attractif, solidaire et durable</t>
        </r>
        <r>
          <rPr>
            <sz val="11"/>
            <color theme="1"/>
            <rFont val="Calibri"/>
            <family val="2"/>
          </rPr>
          <t xml:space="preserve">" =
-attractivité, pour faire venir et faire rester
-solidarité, pour mieux vivre ensemble
-Durabilité, pour préserver notre cadre de vie
</t>
        </r>
        <r>
          <rPr>
            <u/>
            <sz val="11"/>
            <color theme="1"/>
            <rFont val="Calibri"/>
            <family val="2"/>
          </rPr>
          <t>objectifs proritaires</t>
        </r>
        <r>
          <rPr>
            <sz val="11"/>
            <color theme="1"/>
            <rFont val="Calibri"/>
            <family val="2"/>
          </rPr>
          <t xml:space="preserve"> en découlant :
-conforter le tissu économique existant et accompagner le territoire vers de nouvelles opportunités (économie circulaire, verte, numérique, économie sociale et solidaire)&gt; FA 1.1 à 1.2
-renforcer l'attractivité du haut limousin en développant les services de proximité&gt; FA 2.1 à 2.2
-valoriser l'identité du Haut limousin en soutenant un tourisme durable et les initiatives innovantes&gt; FA 3.1 à 3.2
+ FA coopération
+ FA animation/gestion du GAL</t>
        </r>
      </is>
    </nc>
  </rcc>
  <rcc rId="235" sId="2">
    <oc r="E17" t="inlineStr">
      <is>
        <r>
          <t xml:space="preserve">pages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modalités mise en oeuvre à détailler?
</t>
        </r>
        <r>
          <rPr>
            <u/>
            <sz val="11"/>
            <rFont val="Calibri"/>
            <family val="2"/>
          </rPr>
          <t>communication</t>
        </r>
        <r>
          <rPr>
            <sz val="11"/>
            <rFont val="Calibri"/>
            <family val="2"/>
          </rPr>
          <t>: présentation en début de programmation aux collectivités et aux acteurs socio-professionnels du territoire, articles ciblés dans la presse, appui sur les membres du comité pour diffuser l'information, plaquette, diffusion de l'information au travers de réseau (RR)</t>
        </r>
        <r>
          <rPr>
            <sz val="11"/>
            <color theme="1"/>
            <rFont val="Calibri"/>
            <family val="2"/>
          </rPr>
          <t xml:space="preserve">
page 51 : moyens d'animation résumés</t>
        </r>
      </is>
    </oc>
    <nc r="E17" t="inlineStr">
      <is>
        <r>
          <t xml:space="preserve">pages 39 à 40: mécanismes d'animation, de gestion, de suivi et d'évaluation de la stratégie: 1 ETP (Rémi Carville) + 0,5 ETP (Bertrand Paris à partir du 03/10/2022 = ok pour 1,5 ETP préconisé.
Les référents seront appuyés par l'équipe du service Développement de la CC du Haut Limousin en Marche pour identifier et accompagner les porteurs de projets&gt;&gt; anmations thématiques + suivi opérationnels des dossiers touristiques par la directrice de l'OT+ cellule ingénierie  de la CC de Gartempe Saint-Pardoux.
</t>
        </r>
        <r>
          <rPr>
            <u/>
            <sz val="11"/>
            <color theme="1"/>
            <rFont val="Calibri"/>
            <family val="2"/>
          </rPr>
          <t>Evaluation</t>
        </r>
        <r>
          <rPr>
            <sz val="11"/>
            <color theme="1"/>
            <rFont val="Calibri"/>
            <family val="2"/>
          </rPr>
          <t xml:space="preserve"> qualitative et quantitative prévue à mi-parcours (entretiens , tableaux de suivi, indicateurs de réalisation,  et de résultat...)</t>
        </r>
        <r>
          <rPr>
            <sz val="11"/>
            <color rgb="FFFF0000"/>
            <rFont val="Calibri"/>
            <family val="2"/>
          </rPr>
          <t xml:space="preserve">&gt;&gt; pas trés détaillé
</t>
        </r>
        <r>
          <rPr>
            <u/>
            <sz val="11"/>
            <rFont val="Calibri"/>
            <family val="2"/>
          </rPr>
          <t>communication</t>
        </r>
        <r>
          <rPr>
            <sz val="11"/>
            <rFont val="Calibri"/>
            <family val="2"/>
          </rPr>
          <t>: présentation en début de programmation aux collectivités et aux acteurs socio-professionnels du territoire, articles ciblés dans la presse, appui sur les membres du comité pour diffuser l'information, plaquette, diffusion de l'information au travers de réseau (RR)</t>
        </r>
        <r>
          <rPr>
            <sz val="11"/>
            <color theme="1"/>
            <rFont val="Calibri"/>
            <family val="2"/>
          </rPr>
          <t xml:space="preserve">
page 51 : moyens d'animation résumés</t>
        </r>
      </is>
    </nc>
  </rcc>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6" sId="2">
    <o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s'engageants sur la candidature?</t>
        </r>
        <r>
          <rPr>
            <b/>
            <sz val="11"/>
            <color theme="1"/>
            <rFont val="Calibri"/>
            <family val="2"/>
          </rPr>
          <t xml:space="preserve">
Date de demande des compléments d'information et délai de réponse :</t>
        </r>
      </is>
    </oc>
    <n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les statuts/Délibérations des CC s'engageant sur la candidature?</t>
        </r>
        <r>
          <rPr>
            <b/>
            <sz val="11"/>
            <color theme="1"/>
            <rFont val="Calibri"/>
            <family val="2"/>
          </rPr>
          <t xml:space="preserve">
Date de demande des compléments d'information et délai de réponse :</t>
        </r>
      </is>
    </nc>
  </rcc>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7" sId="3">
    <o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t>
        </r>
      </is>
    </oc>
    <nc r="B44" t="inlineStr">
      <is>
        <r>
          <t xml:space="preserve">Points faibles :
</t>
        </r>
        <r>
          <rPr>
            <sz val="14"/>
            <color theme="1"/>
            <rFont val="Calibri"/>
            <family val="2"/>
          </rPr>
          <t xml:space="preserve">- La mise en œuvre de la gouvernance (fonctionnement des instances, conflits d'intérêts…), les modalités d'accompagnement des acteurs locaux et la communication peu développés 
-Descriptif synthétique du contenu en lien avec la stratégie à détailler à la place de faire des constats dans les FA
</t>
        </r>
      </is>
    </nc>
  </rcc>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8" sId="3">
    <oc r="D16" t="inlineStr">
      <is>
        <r>
          <t xml:space="preserve">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3 : </t>
        </r>
        <r>
          <rPr>
            <b/>
            <i/>
            <sz val="10"/>
            <color theme="1"/>
            <rFont val="Calibri"/>
            <family val="2"/>
          </rPr>
          <t>attractivité, solidarité et durabilité</t>
        </r>
        <r>
          <rPr>
            <sz val="10"/>
            <color theme="1"/>
            <rFont val="Calibri"/>
            <family val="2"/>
          </rPr>
          <t xml:space="preserve">. Ils sont définis par les 3 objectifs prioritaires (voir point 1.3) </t>
        </r>
      </is>
    </oc>
    <nc r="D16" t="inlineStr">
      <is>
        <r>
          <t xml:space="preserve">Il s'agit bien d'une démarche globale de territoire
Les enjeux sont nombreux (voire page 6) : 
*Enjeu 1 : soutenir la création, le développement et la transmission d’activités économiques 
*Enjeu 2 : valoriser le savoir-faire agricole du Haut Limousin et encourager la structuration de nouveaux débouchés 
*Enjeu 3 : moderniser et compléter l’offre de services à la population et aux entreprises
*Enjeu 4 : développer un bâti et un habitat durable, économe et producteur d’énergie 
*Enjeu 5 : encourager un tourisme vert durable, sensibiliser les visiteurs et les citoyens à l’écoresponsabilité
*Enjeu 6 : renforcer l’image du Haut Limousin par le soutien aux actions innovantes 
Ces enjeux peuvent se résumer en thèmes : </t>
        </r>
        <r>
          <rPr>
            <b/>
            <i/>
            <sz val="10"/>
            <color theme="1"/>
            <rFont val="Calibri"/>
            <family val="2"/>
          </rPr>
          <t>attractivité, solidarité et durabilité</t>
        </r>
        <r>
          <rPr>
            <sz val="10"/>
            <color theme="1"/>
            <rFont val="Calibri"/>
            <family val="2"/>
          </rPr>
          <t xml:space="preserve">. Ils sont définis par les 3 objectifs prioritaires (voir point 1.3) </t>
        </r>
      </is>
    </nc>
  </rcc>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9" sId="3">
    <oc r="D17" t="inlineStr">
      <is>
        <r>
          <t xml:space="preserve">Le rattachement aux stratégies régionales, départementales ainsi que les modalités d'appropriation  de ces stratégies par le territoire et retour des partenaires associés (Région, Département) lors des Comités des sélection non indiqué 
</t>
        </r>
        <r>
          <rPr>
            <u/>
            <sz val="10"/>
            <rFont val="Calibri"/>
            <family val="2"/>
          </rPr>
          <t>Page 11</t>
        </r>
        <r>
          <rPr>
            <sz val="10"/>
            <rFont val="Calibri"/>
            <family val="2"/>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t>
        </r>
        <r>
          <rPr>
            <sz val="10"/>
            <color rgb="FFFF0000"/>
            <rFont val="Calibri"/>
            <family val="2"/>
          </rPr>
          <t xml:space="preserve">
</t>
        </r>
      </is>
    </oc>
    <nc r="D17" t="inlineStr">
      <is>
        <r>
          <t xml:space="preserve">
</t>
        </r>
        <r>
          <rPr>
            <u/>
            <sz val="10"/>
            <rFont val="Calibri"/>
            <family val="2"/>
          </rPr>
          <t>Page 11</t>
        </r>
        <r>
          <rPr>
            <sz val="10"/>
            <rFont val="Calibri"/>
            <family val="2"/>
          </rPr>
          <t xml:space="preserve"> : Des temps de rencontre réguliers ont été organisés dans les communes pour améliorer le quotidien des habitants et permettre l'installation de nouvelles familles et de nouvelles activités, ces rencontres ont associés une diversité d'acteurs (élus locaux, association, habitants, entreprises, partenaires technique, etc)
Les deux CC sont engagées dans les plans climat-air-énergie territoriaux, le projet alimentaire territorial (PAT) avec des partenaires comme des élus locaux, des agriculteurs, des acteurs de l'enfance jeunesse (responsables de crêches, RAM, des directeurs d'établissements scolaires, acteurs de la santé comme le HIHL et l'IREPS, des acteurs de social comme les associations caritatives et des acteurs de l'environnement)</t>
        </r>
        <r>
          <rPr>
            <sz val="10"/>
            <color rgb="FFFF0000"/>
            <rFont val="Calibri"/>
            <family val="2"/>
          </rPr>
          <t xml:space="preserve">
</t>
        </r>
      </is>
    </nc>
  </rcc>
  <rfmt sheetId="3" xfDxf="1" sqref="E17" start="0" length="0">
    <dxf>
      <alignment vertical="center" wrapText="1" readingOrder="0"/>
      <border outline="0">
        <left style="thin">
          <color indexed="64"/>
        </left>
        <right style="thin">
          <color indexed="64"/>
        </right>
        <top style="thin">
          <color indexed="64"/>
        </top>
        <bottom style="thin">
          <color indexed="64"/>
        </bottom>
      </border>
    </dxf>
  </rfmt>
  <rcc rId="240" sId="3" odxf="1" dxf="1">
    <nc r="E17" t="inlineStr">
      <is>
        <t xml:space="preserve">Le rattachement aux stratégies régionales, départementales ainsi que les modalités d'appropriation  de ces stratégies par le territoire et retour des partenaires associés (Région, Département) lors des Comités des sélection non indiqué </t>
      </is>
    </nc>
    <ndxf>
      <font>
        <sz val="11"/>
        <color rgb="FFFF0000"/>
        <name val="Calibri"/>
        <scheme val="minor"/>
      </font>
    </ndxf>
  </rcc>
  <rcc rId="241" sId="3">
    <oc r="D14" t="inlineStr">
      <is>
        <r>
          <t xml:space="preserve">Le Pays du Haut Limousin est un territoire rural (la commune la plus important étant Bellac avec 3 599 Ha, le reste des communes sont de petite taille)
</t>
        </r>
        <r>
          <rPr>
            <sz val="10"/>
            <color rgb="FFFF0000"/>
            <rFont val="Calibri"/>
            <family val="2"/>
          </rPr>
          <t>Pas de descriptif sur les dispositions prises pour que LEADER soit fléché exclusivmeent sur le rural (même si le territoire n'est pas concerné par l'urbain), aucune définition n'a été faite sur l'urbain dans le dossier de candidature</t>
        </r>
      </is>
    </oc>
    <nc r="D14" t="inlineStr">
      <is>
        <t xml:space="preserve">Le Pays du Haut Limousin est un territoire rural (la commune la plus important étant Bellac avec 3 599 Ha, le reste des communes sont de petite taille)
</t>
      </is>
    </nc>
  </rcc>
  <rfmt sheetId="3" xfDxf="1" sqref="E14" start="0" length="0">
    <dxf>
      <alignment vertical="center" wrapText="1" readingOrder="0"/>
      <border outline="0">
        <left style="thin">
          <color indexed="64"/>
        </left>
        <right style="thin">
          <color indexed="64"/>
        </right>
        <top style="thin">
          <color indexed="64"/>
        </top>
        <bottom style="thin">
          <color indexed="64"/>
        </bottom>
      </border>
    </dxf>
  </rfmt>
  <rfmt sheetId="3" sqref="E14" start="0" length="2147483647">
    <dxf>
      <font>
        <color rgb="FFFF0000"/>
      </font>
    </dxf>
  </rfmt>
  <rcc rId="242" sId="3">
    <nc r="E14" t="inlineStr">
      <is>
        <t>Pas de descriptif sur les dispositions prises pour que LEADER soit fléché exclusivement sur le rural (même si le territoire n'est pas concerné par l'urbain)</t>
      </is>
    </nc>
  </rcc>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3" sId="3">
    <oc r="D19" t="inlineStr">
      <is>
        <r>
          <rPr>
            <b/>
            <sz val="10"/>
            <rFont val="Calibri"/>
            <family val="2"/>
          </rPr>
          <t xml:space="preserve">Innovation </t>
        </r>
        <r>
          <rPr>
            <sz val="10"/>
            <rFont val="Calibri"/>
            <family val="2"/>
          </rPr>
          <t xml:space="preserve">: Le territoire est riche d’une grande diversité d’acteurs, aux nombreuses compétences. L’ambition de la démarche LEADER est de mettre en mouvement tous ces acteurs pour faire émerger des actions réellement innovantes. 
Cette thématique est présente dans l'enjeu n°6 et l'OP 3 "valoriser l'identité du HL en soutenant un toursime durable et les initiatives innovantes", elle se décline dans la FA 3.2 "renforcer l'image du HL par le soutien aux actions innovantes"
Le volet </t>
        </r>
        <r>
          <rPr>
            <b/>
            <sz val="10"/>
            <rFont val="Calibri"/>
            <family val="2"/>
          </rPr>
          <t>coopération</t>
        </r>
        <r>
          <rPr>
            <sz val="10"/>
            <rFont val="Calibri"/>
            <family val="2"/>
          </rPr>
          <t xml:space="preserve"> est prévu dans la stratégie, une fiche action "Coopérer pour nourir et renforcer la strétégie locale, susciter de nouvelles dynamiques et synergies" (financé par OS 5) est consacrée 
</t>
        </r>
      </is>
    </oc>
    <nc r="D19" t="inlineStr">
      <is>
        <r>
          <rPr>
            <b/>
            <sz val="10"/>
            <rFont val="Calibri"/>
            <family val="2"/>
          </rPr>
          <t xml:space="preserve">Innovation </t>
        </r>
        <r>
          <rPr>
            <sz val="10"/>
            <rFont val="Calibri"/>
            <family val="2"/>
          </rPr>
          <t xml:space="preserve">: Le territoire est riche d’une grande diversité d’acteurs, aux nombreuses compétences. L’ambition de la démarche LEADER est de mettre en mouvement tous ces acteurs pour faire émerger des actions réellement innovantes. 
Cette thématique est présente dans l'enjeu n°6 et l'OP 3 "valoriser l'identité du HL en soutenant un tourisme durable et les initiatives innovantes", elle se décline dans la FA 3.2 "renforcer l'image du HL par le soutien aux actions innovantes"
Le volet </t>
        </r>
        <r>
          <rPr>
            <b/>
            <sz val="10"/>
            <rFont val="Calibri"/>
            <family val="2"/>
          </rPr>
          <t>coopération</t>
        </r>
        <r>
          <rPr>
            <sz val="10"/>
            <rFont val="Calibri"/>
            <family val="2"/>
          </rPr>
          <t xml:space="preserve"> est prévu dans la stratégie, une fiche action "Coopérer pour nourir et renforcer la strétégie locale, susciter de nouvelles dynamiques et synergies" (financé par OS 5) est consacrée 
</t>
        </r>
      </is>
    </nc>
  </rcc>
  <rcc rId="244" sId="3">
    <nc r="E19" t="inlineStr">
      <is>
        <t>Définition innovation à préciser</t>
      </is>
    </nc>
  </rcc>
  <rfmt sheetId="3" sqref="E19" start="0" length="2147483647">
    <dxf>
      <font>
        <color rgb="FFFF0000"/>
      </font>
    </dxf>
  </rfmt>
  <rcc rId="245" sId="3">
    <oc r="D20" t="inlineStr">
      <is>
        <r>
          <t xml:space="preserve">
Les enjeux identifié à travers le diagnostic sont adaptés, ils sont décrits en case D16 ci-dessus
Le territoire est rural, il n'y a pas de dispositions spécifiques à prendre pour que le Leader soit fléché exclusivement sur le rural </t>
        </r>
        <r>
          <rPr>
            <sz val="10"/>
            <color rgb="FFFF0000"/>
            <rFont val="Calibri"/>
            <family val="2"/>
          </rPr>
          <t>(cela n'est pas indiqué par contre dans le dossier !)</t>
        </r>
      </is>
    </oc>
    <nc r="D20" t="inlineStr">
      <is>
        <t xml:space="preserve">
Les enjeux identifié à travers le diagnostic sont adaptés, ils sont décrits en case D16 ci-dessus
Le territoire est rural, il n'y a pas de dispositions spécifiques à prendre pour que le Leader soit fléché exclusivement sur le rural </t>
      </is>
    </nc>
  </rcc>
  <rfmt sheetId="3" xfDxf="1" sqref="E20" start="0" length="0">
    <dxf>
      <alignment vertical="center" wrapText="1" readingOrder="0"/>
      <border outline="0">
        <left style="thin">
          <color indexed="64"/>
        </left>
        <right style="thin">
          <color indexed="64"/>
        </right>
        <top style="thin">
          <color indexed="64"/>
        </top>
        <bottom style="thin">
          <color indexed="64"/>
        </bottom>
      </border>
    </dxf>
  </rfmt>
  <rfmt sheetId="3" sqref="E20" start="0" length="2147483647">
    <dxf>
      <font>
        <color rgb="FFFF0000"/>
      </font>
    </dxf>
  </rfmt>
  <rcc rId="246" sId="3">
    <nc r="E20" t="inlineStr">
      <is>
        <t xml:space="preserve">
cela n'est pas indiqué par contre dans le dossier </t>
      </is>
    </nc>
  </rcc>
  <rcv guid="{F88200BE-4D3F-44A7-91DE-F355BFCDDDB9}" action="delete"/>
  <rcv guid="{F88200BE-4D3F-44A7-91DE-F355BFCDDDB9}"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24B9840-B8F1-494A-A698-3B5520D72744}" name="Mathis AZOUT" id="-359322664" dateTime="2022-06-24T14:26:18"/>
</user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10" zoomScaleNormal="100" workbookViewId="0">
      <selection activeCell="B20" sqref="B20"/>
    </sheetView>
  </sheetViews>
  <sheetFormatPr baseColWidth="10" defaultRowHeight="15" x14ac:dyDescent="0.25"/>
  <cols>
    <col min="1" max="1" width="42.7109375" style="2" customWidth="1"/>
    <col min="2" max="2" width="88.5703125" style="2" customWidth="1"/>
  </cols>
  <sheetData>
    <row r="2" spans="1:8" ht="51" customHeight="1" x14ac:dyDescent="0.25">
      <c r="A2" s="100" t="s">
        <v>0</v>
      </c>
      <c r="B2" s="101"/>
    </row>
    <row r="3" spans="1:8" ht="35.25" customHeight="1" x14ac:dyDescent="0.25">
      <c r="A3" s="3" t="s">
        <v>1</v>
      </c>
      <c r="B3" s="3" t="s">
        <v>127</v>
      </c>
      <c r="C3" s="1"/>
      <c r="D3" s="1"/>
      <c r="E3" s="1"/>
      <c r="F3" s="1"/>
      <c r="G3" s="1"/>
      <c r="H3" s="1"/>
    </row>
    <row r="4" spans="1:8" ht="51.75" customHeight="1" x14ac:dyDescent="0.25">
      <c r="A4" s="4" t="s">
        <v>62</v>
      </c>
      <c r="B4" s="5" t="s">
        <v>147</v>
      </c>
    </row>
    <row r="5" spans="1:8" ht="35.25" customHeight="1" x14ac:dyDescent="0.25">
      <c r="A5" s="5" t="s">
        <v>3</v>
      </c>
      <c r="B5" s="5" t="s">
        <v>128</v>
      </c>
    </row>
    <row r="6" spans="1:8" ht="63.75" customHeight="1" x14ac:dyDescent="0.25">
      <c r="A6" s="5" t="s">
        <v>4</v>
      </c>
      <c r="B6" s="43" t="s">
        <v>146</v>
      </c>
    </row>
    <row r="7" spans="1:8" ht="35.25" customHeight="1" x14ac:dyDescent="0.25">
      <c r="A7" s="5" t="s">
        <v>2</v>
      </c>
      <c r="B7" s="5" t="s">
        <v>148</v>
      </c>
    </row>
    <row r="8" spans="1:8" ht="35.25" customHeight="1" x14ac:dyDescent="0.25">
      <c r="A8" s="5" t="s">
        <v>60</v>
      </c>
      <c r="B8" s="5" t="s">
        <v>125</v>
      </c>
    </row>
    <row r="9" spans="1:8" ht="44.25" customHeight="1" x14ac:dyDescent="0.25">
      <c r="A9" s="5" t="s">
        <v>80</v>
      </c>
      <c r="B9" s="54" t="s">
        <v>149</v>
      </c>
      <c r="C9" s="49"/>
    </row>
    <row r="10" spans="1:8" ht="35.25" customHeight="1" x14ac:dyDescent="0.25">
      <c r="A10" s="8" t="s">
        <v>37</v>
      </c>
      <c r="B10" s="7" t="s">
        <v>136</v>
      </c>
      <c r="C10" s="1"/>
      <c r="D10" s="1"/>
      <c r="E10" s="1"/>
      <c r="F10" s="1"/>
      <c r="G10" s="1"/>
      <c r="H10" s="1"/>
    </row>
    <row r="11" spans="1:8" ht="35.25" customHeight="1" x14ac:dyDescent="0.25">
      <c r="A11" s="5" t="s">
        <v>38</v>
      </c>
      <c r="B11" s="5" t="s">
        <v>129</v>
      </c>
    </row>
    <row r="12" spans="1:8" ht="35.25" customHeight="1" x14ac:dyDescent="0.25">
      <c r="A12" s="5" t="s">
        <v>64</v>
      </c>
      <c r="B12" s="5" t="s">
        <v>130</v>
      </c>
    </row>
    <row r="13" spans="1:8" ht="35.25" customHeight="1" x14ac:dyDescent="0.25">
      <c r="A13" s="3" t="s">
        <v>7</v>
      </c>
      <c r="B13" s="55" t="s">
        <v>131</v>
      </c>
    </row>
    <row r="14" spans="1:8" ht="35.25" customHeight="1" x14ac:dyDescent="0.25">
      <c r="A14" s="4" t="s">
        <v>5</v>
      </c>
      <c r="B14" s="48">
        <v>1056272</v>
      </c>
    </row>
    <row r="15" spans="1:8" ht="35.25" customHeight="1" x14ac:dyDescent="0.25">
      <c r="A15" s="4" t="s">
        <v>6</v>
      </c>
      <c r="B15" s="48">
        <v>789630</v>
      </c>
    </row>
    <row r="16" spans="1:8" ht="35.25" customHeight="1" x14ac:dyDescent="0.25">
      <c r="A16" s="8" t="s">
        <v>8</v>
      </c>
      <c r="B16" s="7">
        <v>0</v>
      </c>
    </row>
    <row r="17" spans="1:3" ht="35.25" customHeight="1" x14ac:dyDescent="0.25">
      <c r="A17" s="3" t="s">
        <v>39</v>
      </c>
      <c r="B17" s="6" t="s">
        <v>132</v>
      </c>
      <c r="C17" s="49"/>
    </row>
    <row r="18" spans="1:3" ht="35.25" customHeight="1" x14ac:dyDescent="0.25">
      <c r="A18" s="28" t="s">
        <v>103</v>
      </c>
      <c r="B18" s="28" t="s">
        <v>130</v>
      </c>
    </row>
    <row r="19" spans="1:3" ht="35.25" customHeight="1" x14ac:dyDescent="0.25"/>
    <row r="20" spans="1:3" ht="35.25" customHeight="1" x14ac:dyDescent="0.25"/>
    <row r="21" spans="1:3" ht="35.25" customHeight="1" x14ac:dyDescent="0.25"/>
    <row r="22" spans="1:3" ht="35.25" customHeight="1" x14ac:dyDescent="0.25"/>
    <row r="23" spans="1:3" ht="35.25" customHeight="1" x14ac:dyDescent="0.25"/>
    <row r="24" spans="1:3" ht="35.25" customHeight="1" x14ac:dyDescent="0.25"/>
    <row r="25" spans="1:3" ht="35.25" customHeight="1" x14ac:dyDescent="0.25"/>
    <row r="26" spans="1:3" ht="35.25" customHeight="1" x14ac:dyDescent="0.25"/>
    <row r="27" spans="1:3" ht="35.25" customHeight="1" x14ac:dyDescent="0.25"/>
    <row r="28" spans="1:3" ht="35.25" customHeight="1" x14ac:dyDescent="0.25"/>
    <row r="29" spans="1:3" ht="35.25" customHeight="1" x14ac:dyDescent="0.25"/>
    <row r="30" spans="1:3" ht="35.25" customHeight="1" x14ac:dyDescent="0.25"/>
    <row r="31" spans="1:3" ht="35.25" customHeight="1" x14ac:dyDescent="0.25"/>
    <row r="32" spans="1:3" ht="35.25" customHeight="1" x14ac:dyDescent="0.25"/>
    <row r="33" ht="35.25" customHeight="1" x14ac:dyDescent="0.25"/>
    <row r="34" ht="35.25" customHeight="1" x14ac:dyDescent="0.25"/>
    <row r="35" ht="35.25" customHeight="1" x14ac:dyDescent="0.25"/>
  </sheetData>
  <customSheetViews>
    <customSheetView guid="{67971D7B-9D4C-464B-83B5-60A79111175A}" topLeftCell="A10">
      <selection activeCell="B20" sqref="B20"/>
      <pageMargins left="0.7" right="0.7" top="0.75" bottom="0.75" header="0.3" footer="0.3"/>
      <pageSetup paperSize="9" orientation="portrait" r:id="rId1"/>
    </customSheetView>
    <customSheetView guid="{F88200BE-4D3F-44A7-91DE-F355BFCDDDB9}" topLeftCell="A12">
      <selection activeCell="E22" sqref="E22"/>
      <pageMargins left="0.7" right="0.7" top="0.75" bottom="0.75" header="0.3" footer="0.3"/>
      <pageSetup paperSize="9" orientation="portrait" r:id="rId2"/>
    </customSheetView>
    <customSheetView guid="{B52CB4FD-F8BC-4800-BC72-D29F51998457}" topLeftCell="A13">
      <selection activeCell="B16" sqref="B16"/>
      <pageMargins left="0.7" right="0.7" top="0.75" bottom="0.75" header="0.3" footer="0.3"/>
      <pageSetup paperSize="9" orientation="portrait" r:id="rId3"/>
    </customSheetView>
  </customSheetViews>
  <mergeCells count="1">
    <mergeCell ref="A2:B2"/>
  </mergeCell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13" zoomScaleNormal="100" workbookViewId="0">
      <selection activeCell="A14" sqref="A14"/>
    </sheetView>
  </sheetViews>
  <sheetFormatPr baseColWidth="10" defaultRowHeight="15" x14ac:dyDescent="0.25"/>
  <cols>
    <col min="1" max="1" width="61.85546875" style="12" customWidth="1"/>
    <col min="2" max="2" width="40.85546875" style="12" customWidth="1"/>
    <col min="3" max="4" width="11.42578125" style="86"/>
    <col min="5" max="5" width="70.28515625" style="13" customWidth="1"/>
  </cols>
  <sheetData>
    <row r="1" spans="1:5" x14ac:dyDescent="0.25">
      <c r="A1" s="14"/>
      <c r="B1" s="14"/>
    </row>
    <row r="2" spans="1:5" ht="51.75" customHeight="1" x14ac:dyDescent="0.25">
      <c r="A2" s="107" t="s">
        <v>9</v>
      </c>
      <c r="B2" s="108"/>
      <c r="C2" s="108"/>
      <c r="D2" s="108"/>
      <c r="E2" s="109"/>
    </row>
    <row r="3" spans="1:5" s="9" customFormat="1" ht="41.25" customHeight="1" x14ac:dyDescent="0.25">
      <c r="A3" s="113" t="s">
        <v>98</v>
      </c>
      <c r="B3" s="115" t="s">
        <v>104</v>
      </c>
      <c r="C3" s="117" t="s">
        <v>10</v>
      </c>
      <c r="D3" s="117"/>
      <c r="E3" s="118" t="s">
        <v>11</v>
      </c>
    </row>
    <row r="4" spans="1:5" s="9" customFormat="1" ht="41.25" customHeight="1" x14ac:dyDescent="0.25">
      <c r="A4" s="114"/>
      <c r="B4" s="116"/>
      <c r="C4" s="10" t="s">
        <v>12</v>
      </c>
      <c r="D4" s="11" t="s">
        <v>13</v>
      </c>
      <c r="E4" s="119"/>
    </row>
    <row r="5" spans="1:5" ht="41.25" customHeight="1" x14ac:dyDescent="0.25">
      <c r="A5" s="5" t="s">
        <v>65</v>
      </c>
      <c r="B5" s="5" t="s">
        <v>14</v>
      </c>
      <c r="C5" s="50" t="s">
        <v>133</v>
      </c>
      <c r="D5" s="50"/>
      <c r="E5" s="34" t="s">
        <v>150</v>
      </c>
    </row>
    <row r="6" spans="1:5" ht="245.25" customHeight="1" x14ac:dyDescent="0.25">
      <c r="A6" s="5" t="s">
        <v>81</v>
      </c>
      <c r="B6" s="5" t="s">
        <v>15</v>
      </c>
      <c r="C6" s="50" t="s">
        <v>223</v>
      </c>
      <c r="D6" s="50"/>
      <c r="E6" s="99" t="s">
        <v>242</v>
      </c>
    </row>
    <row r="7" spans="1:5" ht="57.75" customHeight="1" x14ac:dyDescent="0.25">
      <c r="A7" s="5" t="s">
        <v>82</v>
      </c>
      <c r="B7" s="5" t="s">
        <v>63</v>
      </c>
      <c r="C7" s="50" t="s">
        <v>223</v>
      </c>
      <c r="D7" s="50"/>
      <c r="E7" s="34" t="s">
        <v>243</v>
      </c>
    </row>
    <row r="8" spans="1:5" ht="108.95" customHeight="1" x14ac:dyDescent="0.25">
      <c r="A8" s="15" t="s">
        <v>17</v>
      </c>
      <c r="B8" s="15" t="s">
        <v>16</v>
      </c>
      <c r="C8" s="50" t="s">
        <v>133</v>
      </c>
      <c r="D8" s="50"/>
      <c r="E8" s="29" t="s">
        <v>151</v>
      </c>
    </row>
    <row r="9" spans="1:5" ht="175.5" customHeight="1" x14ac:dyDescent="0.25">
      <c r="A9" s="15" t="s">
        <v>18</v>
      </c>
      <c r="B9" s="15" t="s">
        <v>16</v>
      </c>
      <c r="C9" s="50" t="s">
        <v>133</v>
      </c>
      <c r="D9" s="50"/>
      <c r="E9" s="34" t="s">
        <v>152</v>
      </c>
    </row>
    <row r="10" spans="1:5" ht="183" customHeight="1" x14ac:dyDescent="0.25">
      <c r="A10" s="15" t="s">
        <v>19</v>
      </c>
      <c r="B10" s="15" t="s">
        <v>16</v>
      </c>
      <c r="C10" s="50" t="s">
        <v>133</v>
      </c>
      <c r="D10" s="50"/>
      <c r="E10" s="15" t="s">
        <v>139</v>
      </c>
    </row>
    <row r="11" spans="1:5" ht="289.5" customHeight="1" x14ac:dyDescent="0.25">
      <c r="A11" s="15" t="s">
        <v>20</v>
      </c>
      <c r="B11" s="15" t="s">
        <v>16</v>
      </c>
      <c r="C11" s="50" t="s">
        <v>133</v>
      </c>
      <c r="D11" s="50"/>
      <c r="E11" s="15" t="s">
        <v>209</v>
      </c>
    </row>
    <row r="12" spans="1:5" ht="41.25" customHeight="1" x14ac:dyDescent="0.25">
      <c r="A12" s="16" t="s">
        <v>66</v>
      </c>
      <c r="B12" s="15" t="s">
        <v>24</v>
      </c>
      <c r="C12" s="50" t="s">
        <v>133</v>
      </c>
      <c r="D12" s="50"/>
      <c r="E12" s="15" t="s">
        <v>138</v>
      </c>
    </row>
    <row r="13" spans="1:5" ht="55.5" customHeight="1" x14ac:dyDescent="0.25">
      <c r="A13" s="16" t="s">
        <v>67</v>
      </c>
      <c r="B13" s="15" t="s">
        <v>25</v>
      </c>
      <c r="C13" s="50" t="s">
        <v>133</v>
      </c>
      <c r="D13" s="50"/>
      <c r="E13" s="15" t="s">
        <v>137</v>
      </c>
    </row>
    <row r="14" spans="1:5" ht="318.75" customHeight="1" x14ac:dyDescent="0.25">
      <c r="A14" s="16" t="s">
        <v>21</v>
      </c>
      <c r="B14" s="15" t="s">
        <v>25</v>
      </c>
      <c r="C14" s="50" t="s">
        <v>133</v>
      </c>
      <c r="D14" s="50"/>
      <c r="E14" s="34" t="s">
        <v>244</v>
      </c>
    </row>
    <row r="15" spans="1:5" ht="227.25" customHeight="1" x14ac:dyDescent="0.25">
      <c r="A15" s="16" t="s">
        <v>22</v>
      </c>
      <c r="B15" s="15" t="s">
        <v>26</v>
      </c>
      <c r="C15" s="50" t="s">
        <v>133</v>
      </c>
      <c r="D15" s="50"/>
      <c r="E15" s="34" t="s">
        <v>245</v>
      </c>
    </row>
    <row r="16" spans="1:5" ht="55.5" customHeight="1" x14ac:dyDescent="0.25">
      <c r="A16" s="16" t="s">
        <v>55</v>
      </c>
      <c r="B16" s="15" t="s">
        <v>28</v>
      </c>
      <c r="C16" s="50" t="s">
        <v>133</v>
      </c>
      <c r="D16" s="50"/>
      <c r="E16" s="15" t="s">
        <v>135</v>
      </c>
    </row>
    <row r="17" spans="1:5" ht="41.25" customHeight="1" x14ac:dyDescent="0.25">
      <c r="A17" s="15" t="s">
        <v>23</v>
      </c>
      <c r="B17" s="15" t="s">
        <v>27</v>
      </c>
      <c r="C17" s="50" t="s">
        <v>133</v>
      </c>
      <c r="D17" s="50"/>
      <c r="E17" s="15" t="s">
        <v>134</v>
      </c>
    </row>
    <row r="18" spans="1:5" ht="41.25" customHeight="1" x14ac:dyDescent="0.25">
      <c r="A18" s="110" t="s">
        <v>29</v>
      </c>
      <c r="B18" s="111"/>
      <c r="C18" s="111"/>
      <c r="D18" s="111"/>
      <c r="E18" s="112"/>
    </row>
    <row r="19" spans="1:5" ht="41.25" customHeight="1" x14ac:dyDescent="0.25">
      <c r="A19" s="102" t="s">
        <v>61</v>
      </c>
      <c r="B19" s="103"/>
      <c r="C19" s="103"/>
      <c r="D19" s="103"/>
      <c r="E19" s="104"/>
    </row>
    <row r="20" spans="1:5" ht="66" customHeight="1" x14ac:dyDescent="0.25">
      <c r="A20" s="102" t="s">
        <v>224</v>
      </c>
      <c r="B20" s="103"/>
      <c r="C20" s="103"/>
      <c r="D20" s="103"/>
      <c r="E20" s="104"/>
    </row>
    <row r="21" spans="1:5" ht="61.5" customHeight="1" x14ac:dyDescent="0.25">
      <c r="A21" s="102" t="s">
        <v>225</v>
      </c>
      <c r="B21" s="103"/>
      <c r="C21" s="103"/>
      <c r="D21" s="103"/>
      <c r="E21" s="104"/>
    </row>
    <row r="22" spans="1:5" ht="53.1" customHeight="1" x14ac:dyDescent="0.25">
      <c r="A22" s="102" t="s">
        <v>68</v>
      </c>
      <c r="B22" s="105"/>
      <c r="C22" s="105"/>
      <c r="D22" s="105"/>
      <c r="E22" s="106"/>
    </row>
  </sheetData>
  <customSheetViews>
    <customSheetView guid="{67971D7B-9D4C-464B-83B5-60A79111175A}" topLeftCell="A13">
      <selection activeCell="A14" sqref="A14"/>
      <pageMargins left="0.7" right="0.7" top="0.75" bottom="0.75" header="0.3" footer="0.3"/>
      <pageSetup paperSize="9" orientation="portrait" r:id="rId1"/>
    </customSheetView>
    <customSheetView guid="{F88200BE-4D3F-44A7-91DE-F355BFCDDDB9}" topLeftCell="A19">
      <selection activeCell="A23" sqref="A23:E23"/>
      <pageMargins left="0.7" right="0.7" top="0.75" bottom="0.75" header="0.3" footer="0.3"/>
      <pageSetup paperSize="9" orientation="portrait" r:id="rId2"/>
    </customSheetView>
    <customSheetView guid="{B52CB4FD-F8BC-4800-BC72-D29F51998457}" topLeftCell="B1">
      <selection activeCell="E9" sqref="E9"/>
      <pageMargins left="0.7" right="0.7" top="0.75" bottom="0.75" header="0.3" footer="0.3"/>
      <pageSetup paperSize="9" orientation="portrait" r:id="rId3"/>
    </customSheetView>
  </customSheetViews>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A10" zoomScale="98" zoomScaleNormal="120" workbookViewId="0">
      <selection activeCell="F16" sqref="F16"/>
    </sheetView>
  </sheetViews>
  <sheetFormatPr baseColWidth="10" defaultRowHeight="15" x14ac:dyDescent="0.25"/>
  <cols>
    <col min="1" max="1" width="54.42578125" customWidth="1"/>
    <col min="2" max="2" width="73.85546875" customWidth="1"/>
    <col min="3" max="3" width="16.42578125" customWidth="1"/>
    <col min="4" max="4" width="85.85546875" style="88" customWidth="1"/>
    <col min="5" max="5" width="43.140625" customWidth="1"/>
    <col min="6" max="6" width="117.42578125" customWidth="1"/>
  </cols>
  <sheetData>
    <row r="1" spans="1:6" x14ac:dyDescent="0.25">
      <c r="A1" s="14"/>
      <c r="B1" s="14"/>
    </row>
    <row r="2" spans="1:6" ht="54" customHeight="1" x14ac:dyDescent="0.25">
      <c r="A2" s="107" t="s">
        <v>30</v>
      </c>
      <c r="B2" s="108"/>
      <c r="C2" s="108"/>
      <c r="D2" s="109"/>
    </row>
    <row r="3" spans="1:6" ht="16.5" customHeight="1" x14ac:dyDescent="0.25">
      <c r="A3" s="19"/>
      <c r="B3" s="35"/>
    </row>
    <row r="4" spans="1:6" ht="20.25" customHeight="1" x14ac:dyDescent="0.25">
      <c r="A4" s="17"/>
      <c r="B4" s="36"/>
      <c r="C4" s="30" t="s">
        <v>101</v>
      </c>
    </row>
    <row r="5" spans="1:6" ht="33" customHeight="1" x14ac:dyDescent="0.25">
      <c r="A5" s="17"/>
      <c r="B5" s="18"/>
      <c r="C5" s="31" t="s">
        <v>100</v>
      </c>
    </row>
    <row r="6" spans="1:6" ht="29.1" customHeight="1" x14ac:dyDescent="0.25">
      <c r="A6" s="20"/>
      <c r="B6" s="18"/>
      <c r="C6" s="32" t="s">
        <v>99</v>
      </c>
    </row>
    <row r="7" spans="1:6" s="13" customFormat="1" ht="57" customHeight="1" x14ac:dyDescent="0.25">
      <c r="A7" s="45" t="s">
        <v>113</v>
      </c>
      <c r="B7" s="45" t="s">
        <v>112</v>
      </c>
      <c r="C7" s="46" t="s">
        <v>84</v>
      </c>
      <c r="D7" s="89" t="s">
        <v>102</v>
      </c>
      <c r="E7" s="46" t="s">
        <v>83</v>
      </c>
      <c r="F7" s="46" t="s">
        <v>226</v>
      </c>
    </row>
    <row r="8" spans="1:6" s="13" customFormat="1" ht="39.75" customHeight="1" x14ac:dyDescent="0.25">
      <c r="A8" s="120" t="s">
        <v>106</v>
      </c>
      <c r="B8" s="121"/>
      <c r="C8" s="121"/>
      <c r="D8" s="122"/>
      <c r="E8" s="42"/>
      <c r="F8" s="42"/>
    </row>
    <row r="9" spans="1:6" s="13" customFormat="1" ht="94.5" customHeight="1" x14ac:dyDescent="0.25">
      <c r="A9" s="15" t="s">
        <v>85</v>
      </c>
      <c r="B9" s="15" t="s">
        <v>118</v>
      </c>
      <c r="C9" s="51">
        <v>2</v>
      </c>
      <c r="D9" s="34" t="s">
        <v>140</v>
      </c>
      <c r="E9" s="15"/>
    </row>
    <row r="10" spans="1:6" s="13" customFormat="1" ht="409.5" x14ac:dyDescent="0.25">
      <c r="A10" s="15" t="s">
        <v>86</v>
      </c>
      <c r="B10" s="15" t="s">
        <v>94</v>
      </c>
      <c r="C10" s="51">
        <v>2</v>
      </c>
      <c r="D10" s="99" t="s">
        <v>247</v>
      </c>
      <c r="E10" s="87"/>
    </row>
    <row r="11" spans="1:6" s="13" customFormat="1" ht="109.5" customHeight="1" x14ac:dyDescent="0.25">
      <c r="A11" s="15" t="s">
        <v>70</v>
      </c>
      <c r="B11" s="15" t="s">
        <v>71</v>
      </c>
      <c r="C11" s="51">
        <v>2</v>
      </c>
      <c r="D11" s="52" t="s">
        <v>210</v>
      </c>
      <c r="E11" s="87" t="s">
        <v>211</v>
      </c>
      <c r="F11" s="15" t="s">
        <v>229</v>
      </c>
    </row>
    <row r="12" spans="1:6" s="21" customFormat="1" ht="41.25" customHeight="1" x14ac:dyDescent="0.25">
      <c r="A12" s="120" t="s">
        <v>107</v>
      </c>
      <c r="B12" s="121"/>
      <c r="C12" s="121"/>
      <c r="D12" s="122"/>
      <c r="E12" s="92"/>
      <c r="F12" s="92"/>
    </row>
    <row r="13" spans="1:6" s="13" customFormat="1" ht="205.5" customHeight="1" x14ac:dyDescent="0.25">
      <c r="A13" s="13" t="s">
        <v>87</v>
      </c>
      <c r="B13" s="34" t="s">
        <v>95</v>
      </c>
      <c r="C13" s="53">
        <v>2</v>
      </c>
      <c r="D13" s="34" t="s">
        <v>248</v>
      </c>
      <c r="E13" s="15"/>
    </row>
    <row r="14" spans="1:6" s="13" customFormat="1" ht="240" x14ac:dyDescent="0.25">
      <c r="A14" s="15" t="s">
        <v>79</v>
      </c>
      <c r="B14" s="39" t="s">
        <v>141</v>
      </c>
      <c r="C14" s="53">
        <v>2</v>
      </c>
      <c r="D14" s="99" t="s">
        <v>249</v>
      </c>
      <c r="E14" s="34"/>
    </row>
    <row r="15" spans="1:6" s="13" customFormat="1" ht="93" customHeight="1" x14ac:dyDescent="0.25">
      <c r="A15" s="15" t="s">
        <v>54</v>
      </c>
      <c r="B15" s="15" t="s">
        <v>114</v>
      </c>
      <c r="C15" s="51">
        <v>2</v>
      </c>
      <c r="D15" s="34" t="s">
        <v>142</v>
      </c>
      <c r="E15" s="15"/>
    </row>
    <row r="16" spans="1:6" s="13" customFormat="1" ht="156.75" customHeight="1" x14ac:dyDescent="0.25">
      <c r="A16" s="15" t="s">
        <v>53</v>
      </c>
      <c r="B16" s="29" t="s">
        <v>122</v>
      </c>
      <c r="C16" s="51">
        <v>2</v>
      </c>
      <c r="D16" s="141" t="s">
        <v>250</v>
      </c>
      <c r="E16" s="87" t="s">
        <v>212</v>
      </c>
      <c r="F16" s="15" t="s">
        <v>230</v>
      </c>
    </row>
    <row r="17" spans="1:6" s="13" customFormat="1" ht="100.5" customHeight="1" x14ac:dyDescent="0.25">
      <c r="A17" s="29" t="s">
        <v>72</v>
      </c>
      <c r="B17" s="29" t="s">
        <v>143</v>
      </c>
      <c r="C17" s="51">
        <v>2</v>
      </c>
      <c r="D17" s="34" t="s">
        <v>213</v>
      </c>
      <c r="E17" s="87" t="s">
        <v>239</v>
      </c>
      <c r="F17" s="15" t="s">
        <v>231</v>
      </c>
    </row>
    <row r="18" spans="1:6" s="13" customFormat="1" ht="203.25" customHeight="1" x14ac:dyDescent="0.25">
      <c r="A18" s="15" t="s">
        <v>88</v>
      </c>
      <c r="B18" s="34" t="s">
        <v>121</v>
      </c>
      <c r="C18" s="51">
        <v>2</v>
      </c>
      <c r="D18" s="34" t="s">
        <v>214</v>
      </c>
      <c r="E18" s="15"/>
    </row>
    <row r="19" spans="1:6" s="13" customFormat="1" ht="69.75" customHeight="1" x14ac:dyDescent="0.25">
      <c r="A19" s="15" t="s">
        <v>90</v>
      </c>
      <c r="B19" s="15" t="s">
        <v>96</v>
      </c>
      <c r="C19" s="15" t="s">
        <v>144</v>
      </c>
      <c r="D19" s="34" t="s">
        <v>145</v>
      </c>
      <c r="E19" s="44"/>
    </row>
    <row r="20" spans="1:6" s="13" customFormat="1" ht="46.5" customHeight="1" x14ac:dyDescent="0.25">
      <c r="A20" s="120" t="s">
        <v>108</v>
      </c>
      <c r="B20" s="121"/>
      <c r="C20" s="121"/>
      <c r="D20" s="122"/>
      <c r="E20" s="42"/>
      <c r="F20" s="42"/>
    </row>
    <row r="21" spans="1:6" s="13" customFormat="1" ht="178.5" customHeight="1" x14ac:dyDescent="0.25">
      <c r="A21" s="15" t="s">
        <v>52</v>
      </c>
      <c r="B21" s="34" t="s">
        <v>117</v>
      </c>
      <c r="C21" s="51">
        <v>2</v>
      </c>
      <c r="D21" s="34" t="s">
        <v>251</v>
      </c>
      <c r="E21" s="93"/>
    </row>
    <row r="22" spans="1:6" s="38" customFormat="1" ht="120" customHeight="1" x14ac:dyDescent="0.25">
      <c r="A22" s="34" t="s">
        <v>56</v>
      </c>
      <c r="B22" s="34" t="s">
        <v>77</v>
      </c>
      <c r="C22" s="53">
        <v>2</v>
      </c>
      <c r="D22" s="34" t="s">
        <v>235</v>
      </c>
      <c r="E22" s="34" t="s">
        <v>238</v>
      </c>
    </row>
    <row r="23" spans="1:6" s="13" customFormat="1" ht="63" customHeight="1" x14ac:dyDescent="0.25">
      <c r="A23" s="15" t="s">
        <v>91</v>
      </c>
      <c r="B23" s="15" t="s">
        <v>115</v>
      </c>
      <c r="C23" s="50" t="s">
        <v>144</v>
      </c>
      <c r="D23" s="34" t="s">
        <v>145</v>
      </c>
      <c r="E23" s="15"/>
    </row>
    <row r="24" spans="1:6" s="22" customFormat="1" ht="36.75" customHeight="1" x14ac:dyDescent="0.25">
      <c r="A24" s="120" t="s">
        <v>109</v>
      </c>
      <c r="B24" s="121"/>
      <c r="C24" s="121"/>
      <c r="D24" s="122"/>
      <c r="E24" s="41"/>
      <c r="F24" s="41"/>
    </row>
    <row r="25" spans="1:6" s="13" customFormat="1" ht="265.89999999999998" customHeight="1" x14ac:dyDescent="0.25">
      <c r="A25" s="15" t="s">
        <v>51</v>
      </c>
      <c r="B25" s="15" t="s">
        <v>124</v>
      </c>
      <c r="C25" s="51">
        <v>2</v>
      </c>
      <c r="D25" s="99" t="s">
        <v>236</v>
      </c>
      <c r="E25" s="15"/>
    </row>
    <row r="26" spans="1:6" s="13" customFormat="1" ht="209.25" customHeight="1" x14ac:dyDescent="0.25">
      <c r="A26" s="15" t="s">
        <v>50</v>
      </c>
      <c r="B26" s="34" t="s">
        <v>97</v>
      </c>
      <c r="C26" s="51">
        <v>2</v>
      </c>
      <c r="D26" s="34" t="s">
        <v>252</v>
      </c>
      <c r="E26" s="87" t="s">
        <v>215</v>
      </c>
      <c r="F26" s="15" t="s">
        <v>232</v>
      </c>
    </row>
    <row r="27" spans="1:6" s="38" customFormat="1" ht="67.5" customHeight="1" x14ac:dyDescent="0.25">
      <c r="A27" s="34" t="s">
        <v>59</v>
      </c>
      <c r="B27" s="37" t="s">
        <v>75</v>
      </c>
      <c r="C27" s="53">
        <v>2</v>
      </c>
      <c r="D27" s="34" t="s">
        <v>216</v>
      </c>
      <c r="E27" s="34" t="s">
        <v>217</v>
      </c>
      <c r="F27" s="34" t="s">
        <v>233</v>
      </c>
    </row>
    <row r="28" spans="1:6" s="13" customFormat="1" ht="86.25" customHeight="1" x14ac:dyDescent="0.25">
      <c r="A28" s="34" t="s">
        <v>76</v>
      </c>
      <c r="B28" s="47" t="s">
        <v>119</v>
      </c>
      <c r="C28" s="51">
        <v>2</v>
      </c>
      <c r="D28" s="34" t="s">
        <v>253</v>
      </c>
      <c r="E28" s="15"/>
    </row>
    <row r="29" spans="1:6" s="13" customFormat="1" ht="37.5" customHeight="1" x14ac:dyDescent="0.25">
      <c r="A29" s="120" t="s">
        <v>110</v>
      </c>
      <c r="B29" s="121"/>
      <c r="C29" s="121"/>
      <c r="D29" s="122"/>
      <c r="E29" s="42"/>
    </row>
    <row r="30" spans="1:6" s="13" customFormat="1" ht="126" x14ac:dyDescent="0.25">
      <c r="A30" s="15" t="s">
        <v>31</v>
      </c>
      <c r="B30" s="34" t="s">
        <v>74</v>
      </c>
      <c r="C30" s="51">
        <v>2</v>
      </c>
      <c r="D30" s="140" t="s">
        <v>241</v>
      </c>
      <c r="E30" s="34"/>
    </row>
    <row r="31" spans="1:6" s="13" customFormat="1" ht="145.5" customHeight="1" x14ac:dyDescent="0.25">
      <c r="A31" s="15" t="s">
        <v>57</v>
      </c>
      <c r="B31" s="15" t="s">
        <v>116</v>
      </c>
      <c r="C31" s="51">
        <v>2</v>
      </c>
      <c r="D31" s="140" t="s">
        <v>237</v>
      </c>
      <c r="E31" s="34" t="s">
        <v>218</v>
      </c>
      <c r="F31" s="15" t="s">
        <v>231</v>
      </c>
    </row>
    <row r="32" spans="1:6" s="13" customFormat="1" ht="330.75" customHeight="1" x14ac:dyDescent="0.25">
      <c r="A32" s="15" t="s">
        <v>89</v>
      </c>
      <c r="B32" s="15" t="s">
        <v>120</v>
      </c>
      <c r="C32" s="51">
        <v>2</v>
      </c>
      <c r="D32" s="140" t="s">
        <v>254</v>
      </c>
      <c r="E32" s="87" t="s">
        <v>219</v>
      </c>
      <c r="F32" s="29" t="s">
        <v>234</v>
      </c>
    </row>
    <row r="33" spans="1:5" s="13" customFormat="1" ht="75" x14ac:dyDescent="0.25">
      <c r="A33" s="15" t="s">
        <v>92</v>
      </c>
      <c r="B33" s="15" t="s">
        <v>73</v>
      </c>
      <c r="C33" s="15" t="s">
        <v>144</v>
      </c>
      <c r="D33" s="52" t="s">
        <v>145</v>
      </c>
      <c r="E33" s="15"/>
    </row>
    <row r="34" spans="1:5" s="13" customFormat="1" x14ac:dyDescent="0.25">
      <c r="A34" s="15"/>
      <c r="B34" s="15"/>
      <c r="C34" s="15"/>
      <c r="D34" s="52"/>
      <c r="E34" s="15"/>
    </row>
    <row r="35" spans="1:5" s="13" customFormat="1" ht="32.25" customHeight="1" x14ac:dyDescent="0.25">
      <c r="A35" s="120" t="s">
        <v>111</v>
      </c>
      <c r="B35" s="121"/>
      <c r="C35" s="121"/>
      <c r="D35" s="122"/>
      <c r="E35" s="42"/>
    </row>
    <row r="36" spans="1:5" s="13" customFormat="1" ht="47.1" customHeight="1" x14ac:dyDescent="0.25">
      <c r="A36" s="29" t="s">
        <v>93</v>
      </c>
      <c r="B36" s="15"/>
      <c r="C36" s="15" t="s">
        <v>144</v>
      </c>
      <c r="D36" s="52" t="s">
        <v>145</v>
      </c>
      <c r="E36" s="15"/>
    </row>
    <row r="37" spans="1:5" s="13" customFormat="1" ht="18" customHeight="1" x14ac:dyDescent="0.25">
      <c r="A37" s="40"/>
      <c r="B37" s="15"/>
      <c r="C37" s="15"/>
      <c r="D37" s="52"/>
      <c r="E37" s="44"/>
    </row>
    <row r="38" spans="1:5" s="13" customFormat="1" ht="33" customHeight="1" x14ac:dyDescent="0.25">
      <c r="A38" s="126" t="s">
        <v>32</v>
      </c>
      <c r="B38" s="127"/>
      <c r="C38" s="127"/>
      <c r="D38" s="127"/>
      <c r="E38" s="128"/>
    </row>
    <row r="39" spans="1:5" s="13" customFormat="1" ht="31.5" customHeight="1" x14ac:dyDescent="0.25">
      <c r="A39" s="23" t="s">
        <v>222</v>
      </c>
      <c r="B39" s="27" t="s">
        <v>227</v>
      </c>
      <c r="C39" s="51" t="s">
        <v>240</v>
      </c>
      <c r="D39" s="132"/>
      <c r="E39" s="133"/>
    </row>
    <row r="40" spans="1:5" s="13" customFormat="1" ht="84" customHeight="1" x14ac:dyDescent="0.25">
      <c r="A40" s="137" t="s">
        <v>33</v>
      </c>
      <c r="B40" s="134" t="s">
        <v>208</v>
      </c>
      <c r="C40" s="135"/>
      <c r="D40" s="135"/>
      <c r="E40" s="136"/>
    </row>
    <row r="41" spans="1:5" s="13" customFormat="1" ht="82.5" customHeight="1" x14ac:dyDescent="0.25">
      <c r="A41" s="138"/>
      <c r="B41" s="134" t="s">
        <v>228</v>
      </c>
      <c r="C41" s="135"/>
      <c r="D41" s="135"/>
      <c r="E41" s="136"/>
    </row>
    <row r="42" spans="1:5" s="13" customFormat="1" ht="94.9" customHeight="1" x14ac:dyDescent="0.25">
      <c r="A42" s="139"/>
      <c r="B42" s="134" t="s">
        <v>221</v>
      </c>
      <c r="C42" s="135"/>
      <c r="D42" s="135"/>
      <c r="E42" s="136"/>
    </row>
    <row r="43" spans="1:5" s="13" customFormat="1" ht="34.5" customHeight="1" x14ac:dyDescent="0.25">
      <c r="A43" s="126" t="s">
        <v>34</v>
      </c>
      <c r="B43" s="127"/>
      <c r="C43" s="127"/>
      <c r="D43" s="127"/>
      <c r="E43" s="128"/>
    </row>
    <row r="44" spans="1:5" s="13" customFormat="1" ht="60.75" customHeight="1" x14ac:dyDescent="0.25">
      <c r="A44" s="23" t="s">
        <v>35</v>
      </c>
      <c r="B44" s="123" t="s">
        <v>105</v>
      </c>
      <c r="C44" s="124"/>
      <c r="D44" s="124"/>
      <c r="E44" s="125"/>
    </row>
    <row r="45" spans="1:5" s="13" customFormat="1" ht="114" customHeight="1" x14ac:dyDescent="0.25">
      <c r="A45" s="23" t="s">
        <v>36</v>
      </c>
      <c r="B45" s="123" t="s">
        <v>246</v>
      </c>
      <c r="C45" s="124"/>
      <c r="D45" s="124"/>
      <c r="E45" s="125"/>
    </row>
    <row r="46" spans="1:5" s="13" customFormat="1" ht="42.75" customHeight="1" x14ac:dyDescent="0.25">
      <c r="A46" s="33" t="s">
        <v>58</v>
      </c>
      <c r="B46" s="129" t="s">
        <v>69</v>
      </c>
      <c r="C46" s="130"/>
      <c r="D46" s="130"/>
      <c r="E46" s="131"/>
    </row>
    <row r="47" spans="1:5" s="13" customFormat="1" x14ac:dyDescent="0.25">
      <c r="D47" s="90"/>
    </row>
    <row r="48" spans="1:5" s="13" customFormat="1" x14ac:dyDescent="0.25">
      <c r="D48" s="90"/>
    </row>
    <row r="49" spans="4:4" s="13" customFormat="1" x14ac:dyDescent="0.25">
      <c r="D49" s="90"/>
    </row>
    <row r="50" spans="4:4" s="13" customFormat="1" x14ac:dyDescent="0.25">
      <c r="D50" s="90"/>
    </row>
    <row r="51" spans="4:4" s="13" customFormat="1" x14ac:dyDescent="0.25">
      <c r="D51" s="90"/>
    </row>
    <row r="52" spans="4:4" s="13" customFormat="1" x14ac:dyDescent="0.25">
      <c r="D52" s="90"/>
    </row>
    <row r="53" spans="4:4" s="13" customFormat="1" x14ac:dyDescent="0.25">
      <c r="D53" s="90"/>
    </row>
    <row r="54" spans="4:4" s="13" customFormat="1" x14ac:dyDescent="0.25">
      <c r="D54" s="90"/>
    </row>
    <row r="55" spans="4:4" s="13" customFormat="1" x14ac:dyDescent="0.25">
      <c r="D55" s="90"/>
    </row>
    <row r="56" spans="4:4" s="13" customFormat="1" x14ac:dyDescent="0.25">
      <c r="D56" s="90"/>
    </row>
    <row r="57" spans="4:4" s="13" customFormat="1" x14ac:dyDescent="0.25">
      <c r="D57" s="90"/>
    </row>
    <row r="58" spans="4:4" s="13" customFormat="1" x14ac:dyDescent="0.25">
      <c r="D58" s="90"/>
    </row>
    <row r="59" spans="4:4" s="13" customFormat="1" x14ac:dyDescent="0.25">
      <c r="D59" s="90"/>
    </row>
    <row r="60" spans="4:4" s="13" customFormat="1" x14ac:dyDescent="0.25">
      <c r="D60" s="90"/>
    </row>
    <row r="61" spans="4:4" s="13" customFormat="1" x14ac:dyDescent="0.25">
      <c r="D61" s="90"/>
    </row>
    <row r="62" spans="4:4" s="13" customFormat="1" x14ac:dyDescent="0.25">
      <c r="D62" s="90"/>
    </row>
    <row r="63" spans="4:4" s="13" customFormat="1" x14ac:dyDescent="0.25">
      <c r="D63" s="90"/>
    </row>
    <row r="64" spans="4:4" s="13" customFormat="1" x14ac:dyDescent="0.25">
      <c r="D64" s="90"/>
    </row>
    <row r="65" spans="4:4" s="13" customFormat="1" x14ac:dyDescent="0.25">
      <c r="D65" s="90"/>
    </row>
    <row r="66" spans="4:4" s="13" customFormat="1" x14ac:dyDescent="0.25">
      <c r="D66" s="90"/>
    </row>
    <row r="67" spans="4:4" s="13" customFormat="1" x14ac:dyDescent="0.25">
      <c r="D67" s="90"/>
    </row>
    <row r="68" spans="4:4" s="13" customFormat="1" x14ac:dyDescent="0.25">
      <c r="D68" s="90"/>
    </row>
    <row r="69" spans="4:4" s="13" customFormat="1" x14ac:dyDescent="0.25">
      <c r="D69" s="90"/>
    </row>
    <row r="70" spans="4:4" s="13" customFormat="1" x14ac:dyDescent="0.25">
      <c r="D70" s="90"/>
    </row>
    <row r="71" spans="4:4" s="13" customFormat="1" x14ac:dyDescent="0.25">
      <c r="D71" s="90"/>
    </row>
    <row r="72" spans="4:4" s="13" customFormat="1" x14ac:dyDescent="0.25">
      <c r="D72" s="90"/>
    </row>
    <row r="73" spans="4:4" s="13" customFormat="1" x14ac:dyDescent="0.25">
      <c r="D73" s="90"/>
    </row>
    <row r="74" spans="4:4" s="12" customFormat="1" x14ac:dyDescent="0.25">
      <c r="D74" s="91"/>
    </row>
    <row r="75" spans="4:4" s="12" customFormat="1" x14ac:dyDescent="0.25">
      <c r="D75" s="91"/>
    </row>
    <row r="76" spans="4:4" s="12" customFormat="1" x14ac:dyDescent="0.25">
      <c r="D76" s="91"/>
    </row>
    <row r="77" spans="4:4" s="12" customFormat="1" x14ac:dyDescent="0.25">
      <c r="D77" s="91"/>
    </row>
    <row r="78" spans="4:4" s="12" customFormat="1" x14ac:dyDescent="0.25">
      <c r="D78" s="91"/>
    </row>
    <row r="79" spans="4:4" s="12" customFormat="1" x14ac:dyDescent="0.25">
      <c r="D79" s="91"/>
    </row>
  </sheetData>
  <customSheetViews>
    <customSheetView guid="{67971D7B-9D4C-464B-83B5-60A79111175A}" scale="98" topLeftCell="C33">
      <selection activeCell="F16" sqref="F16"/>
      <pageMargins left="0.7" right="0.7" top="0.75" bottom="0.75" header="0.3" footer="0.3"/>
      <pageSetup paperSize="9" scale="41" orientation="portrait" r:id="rId1"/>
    </customSheetView>
    <customSheetView guid="{F88200BE-4D3F-44A7-91DE-F355BFCDDDB9}" scale="98" topLeftCell="A38">
      <selection activeCell="A46" sqref="A46:E46"/>
      <pageMargins left="0.7" right="0.7" top="0.75" bottom="0.75" header="0.3" footer="0.3"/>
      <pageSetup paperSize="9" scale="41" orientation="portrait" r:id="rId2"/>
    </customSheetView>
    <customSheetView guid="{B52CB4FD-F8BC-4800-BC72-D29F51998457}" scale="98" topLeftCell="A41">
      <selection activeCell="D35" sqref="D35"/>
      <pageMargins left="0.7" right="0.7" top="0.75" bottom="0.75" header="0.3" footer="0.3"/>
      <pageSetup paperSize="9" scale="41" orientation="portrait" r:id="rId3"/>
    </customSheetView>
  </customSheetViews>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topLeftCell="A13" zoomScale="85" zoomScaleNormal="100" workbookViewId="0">
      <selection activeCell="A13" sqref="A13"/>
    </sheetView>
  </sheetViews>
  <sheetFormatPr baseColWidth="10" defaultColWidth="11.42578125" defaultRowHeight="15" x14ac:dyDescent="0.25"/>
  <cols>
    <col min="1" max="1" width="37.28515625" style="12" customWidth="1"/>
    <col min="2" max="2" width="20" style="62" customWidth="1"/>
    <col min="3" max="3" width="13.28515625" style="62" customWidth="1"/>
    <col min="4" max="4" width="13.28515625" style="12" customWidth="1"/>
    <col min="5" max="5" width="18" style="59" customWidth="1"/>
    <col min="6" max="6" width="35" style="12" customWidth="1"/>
    <col min="7" max="7" width="57.140625" style="12" customWidth="1"/>
    <col min="8" max="8" width="21.28515625" style="12" customWidth="1"/>
    <col min="9" max="9" width="17" style="12" customWidth="1"/>
    <col min="10" max="10" width="27.7109375" style="12" customWidth="1"/>
    <col min="11" max="11" width="63.140625" style="12" customWidth="1"/>
    <col min="12" max="12" width="15.42578125" style="56" customWidth="1"/>
    <col min="13" max="13" width="23.42578125" style="95" bestFit="1" customWidth="1"/>
    <col min="14" max="14" width="53.28515625" style="12" customWidth="1"/>
    <col min="15" max="16384" width="11.42578125" style="12"/>
  </cols>
  <sheetData>
    <row r="1" spans="1:14" ht="30.75" customHeight="1" x14ac:dyDescent="0.25"/>
    <row r="2" spans="1:14" ht="56.25" customHeight="1" x14ac:dyDescent="0.25">
      <c r="A2" s="25" t="s">
        <v>40</v>
      </c>
      <c r="B2" s="63" t="s">
        <v>126</v>
      </c>
      <c r="C2" s="63" t="s">
        <v>41</v>
      </c>
      <c r="D2" s="25" t="s">
        <v>42</v>
      </c>
      <c r="E2" s="60" t="s">
        <v>43</v>
      </c>
      <c r="F2" s="25" t="s">
        <v>49</v>
      </c>
      <c r="G2" s="26" t="s">
        <v>44</v>
      </c>
      <c r="H2" s="26" t="s">
        <v>45</v>
      </c>
      <c r="I2" s="26" t="s">
        <v>48</v>
      </c>
      <c r="J2" s="26" t="s">
        <v>46</v>
      </c>
      <c r="K2" s="26" t="s">
        <v>78</v>
      </c>
      <c r="L2" s="57" t="s">
        <v>47</v>
      </c>
      <c r="M2" s="57" t="s">
        <v>123</v>
      </c>
      <c r="N2" s="57" t="s">
        <v>226</v>
      </c>
    </row>
    <row r="3" spans="1:14" s="76" customFormat="1" ht="60" x14ac:dyDescent="0.25">
      <c r="A3" s="71" t="s">
        <v>153</v>
      </c>
      <c r="B3" s="72">
        <f>B4+B5</f>
        <v>256272</v>
      </c>
      <c r="C3" s="72">
        <f>C4+C5</f>
        <v>150000</v>
      </c>
      <c r="D3" s="73"/>
      <c r="E3" s="74">
        <f>(B3+C3)/(B17+C17)</f>
        <v>0.22009402449317461</v>
      </c>
      <c r="F3" s="73"/>
      <c r="G3" s="73"/>
      <c r="H3" s="73"/>
      <c r="I3" s="73"/>
      <c r="J3" s="73"/>
      <c r="K3" s="73"/>
      <c r="L3" s="75"/>
      <c r="M3" s="73"/>
    </row>
    <row r="4" spans="1:14" ht="287.25" customHeight="1" x14ac:dyDescent="0.25">
      <c r="A4" s="24" t="s">
        <v>154</v>
      </c>
      <c r="B4" s="64"/>
      <c r="C4" s="64">
        <v>150000</v>
      </c>
      <c r="D4" s="50"/>
      <c r="E4" s="61">
        <f>C4/(B17+C17)</f>
        <v>8.1261085366395397E-2</v>
      </c>
      <c r="F4" s="50" t="s">
        <v>205</v>
      </c>
      <c r="G4" s="50" t="s">
        <v>255</v>
      </c>
      <c r="H4" s="50" t="s">
        <v>155</v>
      </c>
      <c r="I4" s="50" t="s">
        <v>156</v>
      </c>
      <c r="J4" s="50" t="s">
        <v>157</v>
      </c>
      <c r="K4" s="50" t="s">
        <v>158</v>
      </c>
      <c r="L4" s="58" t="s">
        <v>159</v>
      </c>
      <c r="M4" s="78" t="s">
        <v>220</v>
      </c>
      <c r="N4" s="15" t="s">
        <v>257</v>
      </c>
    </row>
    <row r="5" spans="1:14" ht="333" customHeight="1" x14ac:dyDescent="0.25">
      <c r="A5" s="24" t="s">
        <v>160</v>
      </c>
      <c r="B5" s="64">
        <v>256272</v>
      </c>
      <c r="C5" s="64"/>
      <c r="D5" s="50"/>
      <c r="E5" s="61">
        <f>B5/(B18+C18)</f>
        <v>0.13883293912677921</v>
      </c>
      <c r="F5" s="50" t="s">
        <v>206</v>
      </c>
      <c r="G5" s="50" t="s">
        <v>161</v>
      </c>
      <c r="H5" s="50" t="s">
        <v>162</v>
      </c>
      <c r="I5" s="50" t="s">
        <v>163</v>
      </c>
      <c r="J5" s="50" t="s">
        <v>164</v>
      </c>
      <c r="K5" s="50" t="s">
        <v>165</v>
      </c>
      <c r="L5" s="58" t="s">
        <v>166</v>
      </c>
      <c r="M5" s="94"/>
      <c r="N5" s="15"/>
    </row>
    <row r="6" spans="1:14" s="70" customFormat="1" x14ac:dyDescent="0.25">
      <c r="A6" s="65"/>
      <c r="B6" s="66"/>
      <c r="C6" s="66"/>
      <c r="D6" s="67"/>
      <c r="E6" s="68"/>
      <c r="F6" s="67"/>
      <c r="G6" s="67"/>
      <c r="H6" s="67"/>
      <c r="I6" s="67"/>
      <c r="J6" s="67"/>
      <c r="K6" s="67"/>
      <c r="L6" s="69"/>
      <c r="M6" s="96"/>
    </row>
    <row r="7" spans="1:14" s="76" customFormat="1" ht="45" x14ac:dyDescent="0.25">
      <c r="A7" s="71" t="s">
        <v>168</v>
      </c>
      <c r="B7" s="72">
        <f>B8+B9</f>
        <v>450000</v>
      </c>
      <c r="C7" s="72">
        <f>C8+C9</f>
        <v>0</v>
      </c>
      <c r="D7" s="73"/>
      <c r="E7" s="74">
        <f>(B7+C7)/(B17+C17)</f>
        <v>0.24378325609918619</v>
      </c>
      <c r="F7" s="73"/>
      <c r="G7" s="73"/>
      <c r="H7" s="73"/>
      <c r="I7" s="73"/>
      <c r="J7" s="73"/>
      <c r="K7" s="73"/>
      <c r="L7" s="75"/>
      <c r="M7" s="73"/>
    </row>
    <row r="8" spans="1:14" ht="409.5" customHeight="1" x14ac:dyDescent="0.25">
      <c r="A8" s="24" t="s">
        <v>167</v>
      </c>
      <c r="B8" s="64">
        <v>200000</v>
      </c>
      <c r="C8" s="64"/>
      <c r="D8" s="50"/>
      <c r="E8" s="61">
        <f>B8/(B17+C17)</f>
        <v>0.10834811382186053</v>
      </c>
      <c r="F8" s="50" t="s">
        <v>169</v>
      </c>
      <c r="G8" s="79" t="s">
        <v>261</v>
      </c>
      <c r="H8" s="50" t="s">
        <v>170</v>
      </c>
      <c r="I8" s="50" t="s">
        <v>171</v>
      </c>
      <c r="J8" s="50" t="s">
        <v>172</v>
      </c>
      <c r="K8" s="50" t="s">
        <v>173</v>
      </c>
      <c r="L8" s="58" t="s">
        <v>174</v>
      </c>
      <c r="M8" s="97" t="s">
        <v>263</v>
      </c>
      <c r="N8" s="58"/>
    </row>
    <row r="9" spans="1:14" ht="225" x14ac:dyDescent="0.25">
      <c r="A9" s="24" t="s">
        <v>175</v>
      </c>
      <c r="B9" s="64">
        <v>250000</v>
      </c>
      <c r="C9" s="64"/>
      <c r="D9" s="50"/>
      <c r="E9" s="61">
        <f>B9/(B17+C17)</f>
        <v>0.13543514227732567</v>
      </c>
      <c r="F9" s="50" t="s">
        <v>204</v>
      </c>
      <c r="G9" s="79" t="s">
        <v>256</v>
      </c>
      <c r="H9" s="50" t="s">
        <v>176</v>
      </c>
      <c r="I9" s="50" t="s">
        <v>177</v>
      </c>
      <c r="J9" s="50" t="s">
        <v>264</v>
      </c>
      <c r="K9" s="50" t="s">
        <v>178</v>
      </c>
      <c r="L9" s="58" t="s">
        <v>179</v>
      </c>
      <c r="M9" s="78"/>
      <c r="N9" s="58"/>
    </row>
    <row r="10" spans="1:14" s="70" customFormat="1" x14ac:dyDescent="0.25">
      <c r="A10" s="77"/>
      <c r="B10" s="66"/>
      <c r="C10" s="66"/>
      <c r="D10" s="67"/>
      <c r="E10" s="68"/>
      <c r="F10" s="67"/>
      <c r="G10" s="67"/>
      <c r="H10" s="67"/>
      <c r="I10" s="67"/>
      <c r="J10" s="67"/>
      <c r="K10" s="67"/>
      <c r="L10" s="69"/>
      <c r="M10" s="96"/>
    </row>
    <row r="11" spans="1:14" s="76" customFormat="1" ht="60" x14ac:dyDescent="0.25">
      <c r="A11" s="71" t="s">
        <v>180</v>
      </c>
      <c r="B11" s="72">
        <f>B12+B13</f>
        <v>350000</v>
      </c>
      <c r="C11" s="72">
        <f>C12+C13</f>
        <v>150000</v>
      </c>
      <c r="D11" s="73"/>
      <c r="E11" s="74">
        <f>(B11+C11)/(B17+C17)</f>
        <v>0.27087028455465134</v>
      </c>
      <c r="G11" s="73"/>
      <c r="H11" s="73"/>
      <c r="I11" s="73"/>
      <c r="J11" s="73"/>
      <c r="K11" s="73"/>
      <c r="L11" s="75"/>
      <c r="M11" s="73"/>
    </row>
    <row r="12" spans="1:14" ht="315" x14ac:dyDescent="0.25">
      <c r="A12" s="24" t="s">
        <v>181</v>
      </c>
      <c r="B12" s="64">
        <v>350000</v>
      </c>
      <c r="C12" s="64"/>
      <c r="D12" s="50"/>
      <c r="E12" s="61">
        <f>B12/(B17+C17)</f>
        <v>0.18960919918825594</v>
      </c>
      <c r="F12" s="78" t="s">
        <v>182</v>
      </c>
      <c r="G12" s="50" t="s">
        <v>183</v>
      </c>
      <c r="H12" s="50" t="s">
        <v>184</v>
      </c>
      <c r="I12" s="50" t="s">
        <v>186</v>
      </c>
      <c r="J12" s="50" t="s">
        <v>185</v>
      </c>
      <c r="K12" s="50" t="s">
        <v>187</v>
      </c>
      <c r="L12" s="58" t="s">
        <v>188</v>
      </c>
      <c r="M12" s="78"/>
    </row>
    <row r="13" spans="1:14" ht="255" x14ac:dyDescent="0.25">
      <c r="A13" s="24" t="s">
        <v>189</v>
      </c>
      <c r="B13" s="64"/>
      <c r="C13" s="64">
        <v>150000</v>
      </c>
      <c r="D13" s="50"/>
      <c r="E13" s="61">
        <f>C13/(B18+C18)</f>
        <v>8.1261085366395397E-2</v>
      </c>
      <c r="F13" s="50" t="s">
        <v>190</v>
      </c>
      <c r="G13" s="50" t="s">
        <v>262</v>
      </c>
      <c r="H13" s="50" t="s">
        <v>184</v>
      </c>
      <c r="I13" s="50" t="s">
        <v>191</v>
      </c>
      <c r="J13" s="50" t="s">
        <v>258</v>
      </c>
      <c r="K13" s="50" t="s">
        <v>192</v>
      </c>
      <c r="L13" s="58" t="s">
        <v>193</v>
      </c>
      <c r="M13" s="78"/>
      <c r="N13" s="58"/>
    </row>
    <row r="14" spans="1:14" s="70" customFormat="1" x14ac:dyDescent="0.25">
      <c r="A14" s="77"/>
      <c r="B14" s="66"/>
      <c r="C14" s="66"/>
      <c r="D14" s="67"/>
      <c r="E14" s="68"/>
      <c r="F14" s="67"/>
      <c r="G14" s="67"/>
      <c r="H14" s="67"/>
      <c r="I14" s="67"/>
      <c r="J14" s="67"/>
      <c r="K14" s="67"/>
      <c r="L14" s="69"/>
      <c r="M14" s="96"/>
    </row>
    <row r="15" spans="1:14" ht="144.75" customHeight="1" x14ac:dyDescent="0.25">
      <c r="A15" s="24" t="s">
        <v>260</v>
      </c>
      <c r="B15" s="64"/>
      <c r="C15" s="64">
        <v>82323</v>
      </c>
      <c r="D15" s="50"/>
      <c r="E15" s="61">
        <f>C15/(B17+C17)</f>
        <v>4.4597708870785124E-2</v>
      </c>
      <c r="F15" s="50" t="s">
        <v>194</v>
      </c>
      <c r="G15" s="50" t="s">
        <v>195</v>
      </c>
      <c r="H15" s="50" t="s">
        <v>184</v>
      </c>
      <c r="I15" s="50" t="s">
        <v>196</v>
      </c>
      <c r="J15" s="50" t="s">
        <v>144</v>
      </c>
      <c r="K15" s="50" t="s">
        <v>197</v>
      </c>
      <c r="L15" s="58" t="s">
        <v>198</v>
      </c>
      <c r="M15" s="78"/>
      <c r="N15" s="58"/>
    </row>
    <row r="16" spans="1:14" ht="165" x14ac:dyDescent="0.25">
      <c r="A16" s="24" t="s">
        <v>259</v>
      </c>
      <c r="B16" s="64"/>
      <c r="C16" s="64">
        <v>407307</v>
      </c>
      <c r="D16" s="50"/>
      <c r="E16" s="61">
        <f>C16/(B17+C17)</f>
        <v>0.22065472598220273</v>
      </c>
      <c r="F16" s="50" t="s">
        <v>199</v>
      </c>
      <c r="G16" s="50" t="s">
        <v>200</v>
      </c>
      <c r="H16" s="50" t="s">
        <v>201</v>
      </c>
      <c r="I16" s="50" t="s">
        <v>202</v>
      </c>
      <c r="J16" s="50" t="s">
        <v>144</v>
      </c>
      <c r="K16" s="50" t="s">
        <v>203</v>
      </c>
      <c r="L16" s="58" t="s">
        <v>144</v>
      </c>
      <c r="M16" s="78"/>
      <c r="N16" s="58"/>
    </row>
    <row r="17" spans="1:13" x14ac:dyDescent="0.25">
      <c r="A17" s="80" t="s">
        <v>207</v>
      </c>
      <c r="B17" s="81">
        <f>B3+B7+B11</f>
        <v>1056272</v>
      </c>
      <c r="C17" s="81">
        <f>C3+C7+C11+C15+C16</f>
        <v>789630</v>
      </c>
      <c r="D17" s="82"/>
      <c r="E17" s="85">
        <f>E3+E7+E11+E15+E16</f>
        <v>1</v>
      </c>
      <c r="F17" s="82"/>
      <c r="G17" s="82"/>
      <c r="H17" s="82"/>
      <c r="I17" s="82"/>
      <c r="J17" s="82"/>
      <c r="K17" s="82"/>
      <c r="L17" s="83"/>
      <c r="M17" s="98"/>
    </row>
    <row r="18" spans="1:13" x14ac:dyDescent="0.25">
      <c r="B18" s="84">
        <f>B17+C17</f>
        <v>1845902</v>
      </c>
    </row>
  </sheetData>
  <customSheetViews>
    <customSheetView guid="{67971D7B-9D4C-464B-83B5-60A79111175A}" scale="85">
      <selection activeCell="A5" sqref="A5"/>
      <pageMargins left="0.7" right="0.7" top="0.75" bottom="0.75" header="0.3" footer="0.3"/>
      <pageSetup paperSize="9" orientation="portrait" r:id="rId1"/>
    </customSheetView>
    <customSheetView guid="{F88200BE-4D3F-44A7-91DE-F355BFCDDDB9}" scale="85" topLeftCell="A16">
      <selection activeCell="M16" sqref="M16"/>
      <pageMargins left="0.7" right="0.7" top="0.75" bottom="0.75" header="0.3" footer="0.3"/>
      <pageSetup paperSize="9" orientation="portrait" r:id="rId2"/>
    </customSheetView>
    <customSheetView guid="{B52CB4FD-F8BC-4800-BC72-D29F51998457}" topLeftCell="F10">
      <selection activeCell="K11" sqref="K11"/>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2022-10-12T14:25:36Z</dcterms:modified>
</cp:coreProperties>
</file>